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J14" i="1"/>
  <c r="L14" i="1"/>
  <c r="N14" i="1"/>
  <c r="O14" i="1"/>
  <c r="Q14" i="1"/>
  <c r="R14" i="1"/>
  <c r="T14" i="1"/>
  <c r="U14" i="1"/>
  <c r="W14" i="1"/>
  <c r="X14" i="1"/>
  <c r="Y14" i="1"/>
  <c r="AB14" i="1"/>
  <c r="AC14" i="1"/>
  <c r="AF14" i="1"/>
  <c r="AG14" i="1"/>
  <c r="AJ14" i="1"/>
  <c r="AK14" i="1"/>
  <c r="AN14" i="1"/>
  <c r="C28" i="1"/>
  <c r="D28" i="1"/>
  <c r="E28" i="1"/>
  <c r="F28" i="1"/>
  <c r="G28" i="1"/>
  <c r="H28" i="1"/>
  <c r="J28" i="1"/>
  <c r="L28" i="1"/>
  <c r="N28" i="1"/>
  <c r="O28" i="1"/>
  <c r="Q28" i="1"/>
  <c r="R28" i="1"/>
  <c r="T28" i="1"/>
  <c r="U28" i="1"/>
  <c r="W28" i="1"/>
  <c r="X28" i="1"/>
  <c r="Y28" i="1"/>
  <c r="AB28" i="1"/>
  <c r="AC28" i="1"/>
  <c r="AF28" i="1"/>
  <c r="AG28" i="1"/>
  <c r="AJ28" i="1"/>
  <c r="AK28" i="1"/>
  <c r="AN28" i="1"/>
  <c r="C37" i="1"/>
  <c r="D37" i="1"/>
  <c r="E37" i="1"/>
  <c r="F37" i="1"/>
  <c r="G37" i="1"/>
  <c r="H37" i="1"/>
  <c r="J37" i="1"/>
  <c r="L37" i="1"/>
  <c r="N37" i="1"/>
  <c r="O37" i="1"/>
  <c r="Q37" i="1"/>
  <c r="R37" i="1"/>
  <c r="T37" i="1"/>
  <c r="U37" i="1"/>
  <c r="W37" i="1"/>
  <c r="X37" i="1"/>
  <c r="Y37" i="1"/>
  <c r="AB37" i="1"/>
  <c r="AC37" i="1"/>
  <c r="AF37" i="1"/>
  <c r="AG37" i="1"/>
  <c r="AJ37" i="1"/>
  <c r="AK37" i="1"/>
  <c r="AN37" i="1"/>
  <c r="C44" i="1"/>
  <c r="D44" i="1"/>
  <c r="E44" i="1"/>
  <c r="F44" i="1"/>
  <c r="G44" i="1"/>
  <c r="H44" i="1"/>
  <c r="J44" i="1"/>
  <c r="L44" i="1"/>
  <c r="N44" i="1"/>
  <c r="O44" i="1"/>
  <c r="Q44" i="1"/>
  <c r="R44" i="1"/>
  <c r="T44" i="1"/>
  <c r="U44" i="1"/>
  <c r="W44" i="1"/>
  <c r="X44" i="1"/>
  <c r="Y44" i="1"/>
  <c r="AB44" i="1"/>
  <c r="AF44" i="1"/>
  <c r="AG44" i="1"/>
  <c r="AJ44" i="1"/>
  <c r="AK44" i="1"/>
  <c r="AN44" i="1"/>
  <c r="C52" i="1"/>
  <c r="D52" i="1"/>
  <c r="E52" i="1"/>
  <c r="F52" i="1"/>
  <c r="G52" i="1"/>
  <c r="H52" i="1"/>
  <c r="J52" i="1"/>
  <c r="L52" i="1"/>
  <c r="N52" i="1"/>
  <c r="O52" i="1"/>
  <c r="Q52" i="1"/>
  <c r="R52" i="1"/>
  <c r="T52" i="1"/>
  <c r="U52" i="1"/>
  <c r="W52" i="1"/>
  <c r="X52" i="1"/>
  <c r="Y52" i="1"/>
  <c r="AB52" i="1"/>
  <c r="AC52" i="1"/>
  <c r="AF52" i="1"/>
  <c r="AG52" i="1"/>
  <c r="AJ52" i="1"/>
  <c r="AK52" i="1"/>
  <c r="AN52" i="1"/>
  <c r="C62" i="1"/>
  <c r="D62" i="1"/>
  <c r="E62" i="1"/>
  <c r="F62" i="1"/>
  <c r="G62" i="1"/>
  <c r="H62" i="1"/>
  <c r="J62" i="1"/>
  <c r="L62" i="1"/>
  <c r="N62" i="1"/>
  <c r="O62" i="1"/>
  <c r="Q62" i="1"/>
  <c r="R62" i="1"/>
  <c r="T62" i="1"/>
  <c r="U62" i="1"/>
  <c r="W62" i="1"/>
  <c r="X62" i="1"/>
  <c r="Y62" i="1"/>
  <c r="AB62" i="1"/>
  <c r="AC62" i="1"/>
  <c r="AF62" i="1"/>
  <c r="AG62" i="1"/>
  <c r="AJ62" i="1"/>
  <c r="AK62" i="1"/>
  <c r="AN62" i="1"/>
  <c r="C70" i="1"/>
  <c r="D70" i="1"/>
  <c r="E70" i="1"/>
  <c r="F70" i="1"/>
  <c r="G70" i="1"/>
  <c r="H70" i="1"/>
  <c r="J70" i="1"/>
  <c r="L70" i="1"/>
  <c r="N70" i="1"/>
  <c r="O70" i="1"/>
  <c r="Q70" i="1"/>
  <c r="R70" i="1"/>
  <c r="T70" i="1"/>
  <c r="U70" i="1"/>
  <c r="W70" i="1"/>
  <c r="X70" i="1"/>
  <c r="Y70" i="1"/>
  <c r="AB70" i="1"/>
  <c r="AC70" i="1"/>
  <c r="AF70" i="1"/>
  <c r="AG70" i="1"/>
  <c r="AJ70" i="1"/>
  <c r="AN70" i="1"/>
  <c r="C77" i="1"/>
  <c r="D77" i="1"/>
  <c r="E77" i="1"/>
  <c r="F77" i="1"/>
  <c r="G77" i="1"/>
  <c r="H77" i="1"/>
  <c r="J77" i="1"/>
  <c r="L77" i="1"/>
  <c r="N77" i="1"/>
  <c r="O77" i="1"/>
  <c r="Q77" i="1"/>
  <c r="R77" i="1"/>
  <c r="T77" i="1"/>
  <c r="U77" i="1"/>
  <c r="W77" i="1"/>
  <c r="X77" i="1"/>
  <c r="Y77" i="1"/>
  <c r="AB77" i="1"/>
  <c r="AC77" i="1"/>
  <c r="AF77" i="1"/>
  <c r="AG77" i="1"/>
  <c r="AJ77" i="1"/>
  <c r="AK77" i="1"/>
  <c r="AN77" i="1"/>
  <c r="C87" i="1"/>
  <c r="D87" i="1"/>
  <c r="E87" i="1"/>
  <c r="F87" i="1"/>
  <c r="G87" i="1"/>
  <c r="H87" i="1"/>
  <c r="J87" i="1"/>
  <c r="L87" i="1"/>
  <c r="N87" i="1"/>
  <c r="O87" i="1"/>
  <c r="Q87" i="1"/>
  <c r="R87" i="1"/>
  <c r="T87" i="1"/>
  <c r="U87" i="1"/>
  <c r="W87" i="1"/>
  <c r="X87" i="1"/>
  <c r="Y87" i="1"/>
  <c r="AB87" i="1"/>
  <c r="AC87" i="1"/>
  <c r="AF87" i="1"/>
  <c r="AG87" i="1"/>
  <c r="AJ87" i="1"/>
  <c r="AK87" i="1"/>
  <c r="AN87" i="1"/>
  <c r="C95" i="1"/>
  <c r="D95" i="1"/>
  <c r="E95" i="1"/>
  <c r="F95" i="1"/>
  <c r="G95" i="1"/>
  <c r="H95" i="1"/>
  <c r="J95" i="1"/>
  <c r="L95" i="1"/>
  <c r="N95" i="1"/>
  <c r="O95" i="1"/>
  <c r="Q95" i="1"/>
  <c r="R95" i="1"/>
  <c r="T95" i="1"/>
  <c r="U95" i="1"/>
  <c r="W95" i="1"/>
  <c r="X95" i="1"/>
  <c r="Y95" i="1"/>
  <c r="AB95" i="1"/>
  <c r="AC95" i="1"/>
  <c r="AF95" i="1"/>
  <c r="AG95" i="1"/>
  <c r="AJ95" i="1"/>
  <c r="AK95" i="1"/>
  <c r="AN95" i="1"/>
  <c r="C105" i="1"/>
  <c r="D105" i="1"/>
  <c r="E105" i="1"/>
  <c r="F105" i="1"/>
  <c r="G105" i="1"/>
  <c r="H105" i="1"/>
  <c r="J105" i="1"/>
  <c r="L105" i="1"/>
  <c r="N105" i="1"/>
  <c r="O105" i="1"/>
  <c r="Q105" i="1"/>
  <c r="R105" i="1"/>
  <c r="T105" i="1"/>
  <c r="U105" i="1"/>
  <c r="W105" i="1"/>
  <c r="X105" i="1"/>
  <c r="Y105" i="1"/>
  <c r="AB105" i="1"/>
  <c r="AC105" i="1"/>
  <c r="AF105" i="1"/>
  <c r="AG105" i="1"/>
  <c r="AJ105" i="1"/>
  <c r="AK105" i="1"/>
  <c r="AN105" i="1"/>
  <c r="C115" i="1"/>
  <c r="D115" i="1"/>
  <c r="E115" i="1"/>
  <c r="F115" i="1"/>
  <c r="G115" i="1"/>
  <c r="H115" i="1"/>
  <c r="J115" i="1"/>
  <c r="L115" i="1"/>
  <c r="N115" i="1"/>
  <c r="O115" i="1"/>
  <c r="Q115" i="1"/>
  <c r="R115" i="1"/>
  <c r="T115" i="1"/>
  <c r="U115" i="1"/>
  <c r="W115" i="1"/>
  <c r="X115" i="1"/>
  <c r="Y115" i="1"/>
  <c r="AB115" i="1"/>
  <c r="AC115" i="1"/>
  <c r="AF115" i="1"/>
  <c r="AG115" i="1"/>
  <c r="AJ115" i="1"/>
  <c r="AK115" i="1"/>
  <c r="AN115" i="1"/>
  <c r="C125" i="1"/>
  <c r="D125" i="1"/>
  <c r="E125" i="1"/>
  <c r="F125" i="1"/>
  <c r="G125" i="1"/>
  <c r="H125" i="1"/>
  <c r="J125" i="1"/>
  <c r="L125" i="1"/>
  <c r="N125" i="1"/>
  <c r="O125" i="1"/>
  <c r="Q125" i="1"/>
  <c r="R125" i="1"/>
  <c r="T125" i="1"/>
  <c r="U125" i="1"/>
  <c r="W125" i="1"/>
  <c r="X125" i="1"/>
  <c r="Y125" i="1"/>
  <c r="AB125" i="1"/>
  <c r="AC125" i="1"/>
  <c r="AF125" i="1"/>
  <c r="AG125" i="1"/>
  <c r="AJ125" i="1"/>
  <c r="AK125" i="1"/>
  <c r="AN125" i="1"/>
  <c r="AM124" i="1" l="1"/>
  <c r="AI124" i="1"/>
  <c r="AM123" i="1"/>
  <c r="AI123" i="1"/>
  <c r="AA123" i="1"/>
  <c r="AM122" i="1"/>
  <c r="AI122" i="1"/>
  <c r="AM121" i="1"/>
  <c r="AI121" i="1"/>
  <c r="AA121" i="1"/>
  <c r="AM120" i="1"/>
  <c r="AI120" i="1"/>
  <c r="AA120" i="1"/>
  <c r="AM119" i="1"/>
  <c r="AI119" i="1"/>
  <c r="AA119" i="1"/>
  <c r="AM118" i="1"/>
  <c r="AI118" i="1"/>
  <c r="AA118" i="1"/>
  <c r="AM117" i="1"/>
  <c r="AI117" i="1"/>
  <c r="AA117" i="1"/>
  <c r="AM114" i="1"/>
  <c r="AI114" i="1"/>
  <c r="AA114" i="1"/>
  <c r="AM113" i="1"/>
  <c r="AI113" i="1"/>
  <c r="AA113" i="1"/>
  <c r="AM112" i="1"/>
  <c r="AI112" i="1"/>
  <c r="AM111" i="1"/>
  <c r="AI111" i="1"/>
  <c r="AA111" i="1"/>
  <c r="AM110" i="1"/>
  <c r="AI110" i="1"/>
  <c r="AM109" i="1"/>
  <c r="AI109" i="1"/>
  <c r="AA109" i="1"/>
  <c r="AM108" i="1"/>
  <c r="AI108" i="1"/>
  <c r="AA108" i="1"/>
  <c r="AM107" i="1"/>
  <c r="AI107" i="1"/>
  <c r="AA107" i="1"/>
  <c r="AM104" i="1"/>
  <c r="AI104" i="1"/>
  <c r="AM103" i="1"/>
  <c r="AI103" i="1"/>
  <c r="AA103" i="1"/>
  <c r="AM102" i="1"/>
  <c r="AI102" i="1"/>
  <c r="AA102" i="1"/>
  <c r="AM101" i="1"/>
  <c r="AI101" i="1"/>
  <c r="AE101" i="1"/>
  <c r="AM100" i="1"/>
  <c r="AI100" i="1"/>
  <c r="AE100" i="1"/>
  <c r="AA100" i="1"/>
  <c r="AM99" i="1"/>
  <c r="AI99" i="1"/>
  <c r="AA99" i="1"/>
  <c r="AM98" i="1"/>
  <c r="AI98" i="1"/>
  <c r="AE98" i="1"/>
  <c r="AA98" i="1"/>
  <c r="AM97" i="1"/>
  <c r="AI97" i="1"/>
  <c r="AE97" i="1"/>
  <c r="AA97" i="1"/>
  <c r="AM94" i="1"/>
  <c r="AI94" i="1"/>
  <c r="AA94" i="1"/>
  <c r="AM93" i="1"/>
  <c r="AI93" i="1"/>
  <c r="AA93" i="1"/>
  <c r="AM92" i="1"/>
  <c r="AI92" i="1"/>
  <c r="AA92" i="1"/>
  <c r="AM91" i="1"/>
  <c r="AI91" i="1"/>
  <c r="AA91" i="1"/>
  <c r="AM90" i="1"/>
  <c r="AI90" i="1"/>
  <c r="AA90" i="1"/>
  <c r="AM89" i="1"/>
  <c r="AI89" i="1"/>
  <c r="AA89" i="1"/>
  <c r="AM86" i="1"/>
  <c r="AI86" i="1"/>
  <c r="AA86" i="1"/>
  <c r="AM85" i="1"/>
  <c r="AI85" i="1"/>
  <c r="AA85" i="1"/>
  <c r="AM84" i="1"/>
  <c r="AI84" i="1"/>
  <c r="AA84" i="1"/>
  <c r="AM83" i="1"/>
  <c r="AI83" i="1"/>
  <c r="AA83" i="1"/>
  <c r="AM82" i="1"/>
  <c r="AI82" i="1"/>
  <c r="AA82" i="1"/>
  <c r="AM81" i="1"/>
  <c r="AI81" i="1"/>
  <c r="AA81" i="1"/>
  <c r="AM80" i="1"/>
  <c r="AI80" i="1"/>
  <c r="AA80" i="1"/>
  <c r="AM79" i="1"/>
  <c r="AI79" i="1"/>
  <c r="AA79" i="1"/>
  <c r="AM76" i="1"/>
  <c r="AI76" i="1"/>
  <c r="AA76" i="1"/>
  <c r="AM75" i="1"/>
  <c r="AI75" i="1"/>
  <c r="AA75" i="1"/>
  <c r="AM74" i="1"/>
  <c r="AI74" i="1"/>
  <c r="AA74" i="1"/>
  <c r="AM73" i="1"/>
  <c r="AI73" i="1"/>
  <c r="AA73" i="1"/>
  <c r="AM72" i="1"/>
  <c r="AI72" i="1"/>
  <c r="AA72" i="1"/>
  <c r="AM69" i="1"/>
  <c r="AI69" i="1"/>
  <c r="AA69" i="1"/>
  <c r="AM68" i="1"/>
  <c r="AI68" i="1"/>
  <c r="AA68" i="1"/>
  <c r="AM67" i="1"/>
  <c r="AI67" i="1"/>
  <c r="AA67" i="1"/>
  <c r="AM66" i="1"/>
  <c r="AI66" i="1"/>
  <c r="AA66" i="1"/>
  <c r="AM65" i="1"/>
  <c r="AI65" i="1"/>
  <c r="AA65" i="1"/>
  <c r="AM64" i="1"/>
  <c r="AI64" i="1"/>
  <c r="AA64" i="1"/>
  <c r="AM61" i="1"/>
  <c r="AI61" i="1"/>
  <c r="AA61" i="1"/>
  <c r="AM60" i="1"/>
  <c r="AI60" i="1"/>
  <c r="AA60" i="1"/>
  <c r="AM59" i="1"/>
  <c r="AI59" i="1"/>
  <c r="AA59" i="1"/>
  <c r="AM58" i="1"/>
  <c r="AI58" i="1"/>
  <c r="AA58" i="1"/>
  <c r="AM57" i="1"/>
  <c r="AI57" i="1"/>
  <c r="AA57" i="1"/>
  <c r="AM56" i="1"/>
  <c r="AI56" i="1"/>
  <c r="AA56" i="1"/>
  <c r="AM55" i="1"/>
  <c r="AI55" i="1"/>
  <c r="AM54" i="1"/>
  <c r="AI54" i="1"/>
  <c r="AA54" i="1"/>
  <c r="AM51" i="1"/>
  <c r="AI51" i="1"/>
  <c r="AA51" i="1"/>
  <c r="AM50" i="1"/>
  <c r="AI50" i="1"/>
  <c r="AA50" i="1"/>
  <c r="AM49" i="1"/>
  <c r="AI49" i="1"/>
  <c r="AA49" i="1"/>
  <c r="AM48" i="1"/>
  <c r="AI48" i="1"/>
  <c r="AA48" i="1"/>
  <c r="AM47" i="1"/>
  <c r="AI47" i="1"/>
  <c r="AA47" i="1"/>
  <c r="AM46" i="1"/>
  <c r="AI46" i="1"/>
  <c r="AE46" i="1"/>
  <c r="AA46" i="1"/>
  <c r="AM43" i="1"/>
  <c r="AI43" i="1"/>
  <c r="AA43" i="1"/>
  <c r="AM42" i="1"/>
  <c r="AI42" i="1"/>
  <c r="AA42" i="1"/>
  <c r="AM41" i="1"/>
  <c r="AI41" i="1"/>
  <c r="AA41" i="1"/>
  <c r="AM40" i="1"/>
  <c r="AI40" i="1"/>
  <c r="AA40" i="1"/>
  <c r="AM39" i="1"/>
  <c r="AI39" i="1"/>
  <c r="AA39" i="1"/>
  <c r="AM36" i="1"/>
  <c r="AI36" i="1"/>
  <c r="AA36" i="1"/>
  <c r="AM35" i="1"/>
  <c r="AI35" i="1"/>
  <c r="AM34" i="1"/>
  <c r="AI34" i="1"/>
  <c r="AM33" i="1"/>
  <c r="AI33" i="1"/>
  <c r="AM32" i="1"/>
  <c r="AI32" i="1"/>
  <c r="AM31" i="1"/>
  <c r="AI31" i="1"/>
  <c r="AM30" i="1"/>
  <c r="AI30" i="1"/>
  <c r="AA30" i="1"/>
  <c r="AM27" i="1"/>
  <c r="AM26" i="1"/>
  <c r="AI26" i="1"/>
  <c r="AM25" i="1"/>
  <c r="AM24" i="1"/>
  <c r="AI24" i="1"/>
  <c r="AM23" i="1"/>
  <c r="AI23" i="1"/>
  <c r="AA23" i="1"/>
  <c r="AM22" i="1"/>
  <c r="AI22" i="1"/>
  <c r="AA22" i="1"/>
  <c r="AM21" i="1"/>
  <c r="AI21" i="1"/>
  <c r="AA21" i="1"/>
  <c r="AM20" i="1"/>
  <c r="AI20" i="1"/>
  <c r="AM19" i="1"/>
  <c r="AI19" i="1"/>
  <c r="AM18" i="1"/>
  <c r="AI18" i="1"/>
  <c r="AM17" i="1"/>
  <c r="AI17" i="1"/>
  <c r="AM16" i="1"/>
  <c r="AI16" i="1"/>
  <c r="AA16" i="1"/>
  <c r="AI13" i="1"/>
  <c r="AA13" i="1"/>
  <c r="AI12" i="1"/>
  <c r="AA12" i="1"/>
  <c r="AI11" i="1"/>
  <c r="AA11" i="1"/>
  <c r="AI10" i="1"/>
  <c r="AA10" i="1"/>
  <c r="AI9" i="1"/>
  <c r="AA9" i="1"/>
  <c r="AI8" i="1"/>
  <c r="AA8" i="1"/>
  <c r="AA6" i="1"/>
  <c r="AB126" i="1" l="1"/>
  <c r="Y126" i="1"/>
  <c r="AC126" i="1"/>
  <c r="AF126" i="1"/>
  <c r="C126" i="1"/>
  <c r="N126" i="1"/>
  <c r="D126" i="1"/>
  <c r="O126" i="1"/>
  <c r="E126" i="1"/>
  <c r="AG126" i="1"/>
  <c r="H126" i="1"/>
  <c r="R126" i="1"/>
  <c r="G126" i="1"/>
  <c r="U126" i="1"/>
  <c r="AJ126" i="1"/>
  <c r="T126" i="1"/>
  <c r="J126" i="1"/>
  <c r="W126" i="1"/>
  <c r="AK126" i="1"/>
  <c r="Q126" i="1"/>
  <c r="F126" i="1"/>
  <c r="L126" i="1"/>
  <c r="X126" i="1"/>
  <c r="AN126" i="1"/>
  <c r="K126" i="1" l="1"/>
  <c r="P126" i="1"/>
  <c r="V126" i="1"/>
  <c r="AH126" i="1"/>
  <c r="I126" i="1"/>
  <c r="AD126" i="1"/>
  <c r="M126" i="1"/>
  <c r="S126" i="1"/>
  <c r="Z126" i="1"/>
  <c r="AL126" i="1"/>
</calcChain>
</file>

<file path=xl/sharedStrings.xml><?xml version="1.0" encoding="utf-8"?>
<sst xmlns="http://schemas.openxmlformats.org/spreadsheetml/2006/main" count="172" uniqueCount="140">
  <si>
    <t>货物类</t>
  </si>
  <si>
    <t>标段总数</t>
  </si>
  <si>
    <t>南京地区</t>
  </si>
  <si>
    <t>南京市区</t>
  </si>
  <si>
    <t>浦口</t>
  </si>
  <si>
    <t>江宁</t>
  </si>
  <si>
    <t>六合</t>
  </si>
  <si>
    <t>溧水</t>
  </si>
  <si>
    <t xml:space="preserve">高淳 </t>
  </si>
  <si>
    <t>苏州地区</t>
  </si>
  <si>
    <t>苏州市区</t>
  </si>
  <si>
    <t>常熟</t>
  </si>
  <si>
    <t>张家港</t>
  </si>
  <si>
    <t>昆山</t>
  </si>
  <si>
    <t>吴江</t>
  </si>
  <si>
    <t>太仓</t>
  </si>
  <si>
    <t>张家港保税区</t>
  </si>
  <si>
    <t>苏州工业园区</t>
  </si>
  <si>
    <t>小计</t>
  </si>
  <si>
    <t>无锡地区</t>
  </si>
  <si>
    <t>无锡市区</t>
  </si>
  <si>
    <t>江阴</t>
  </si>
  <si>
    <t>宜兴</t>
  </si>
  <si>
    <t>常州地区</t>
  </si>
  <si>
    <t>常州市区</t>
  </si>
  <si>
    <t>新北区</t>
  </si>
  <si>
    <t>武进</t>
  </si>
  <si>
    <t>溧阳</t>
  </si>
  <si>
    <t>金坛</t>
  </si>
  <si>
    <t>镇江地区</t>
  </si>
  <si>
    <t>镇江市区</t>
  </si>
  <si>
    <t>丹阳</t>
  </si>
  <si>
    <t>丹徒</t>
  </si>
  <si>
    <t>扬中</t>
  </si>
  <si>
    <t>句容</t>
  </si>
  <si>
    <t>新区</t>
  </si>
  <si>
    <t xml:space="preserve">南通地区 </t>
  </si>
  <si>
    <t>南通市区</t>
  </si>
  <si>
    <t>海安</t>
  </si>
  <si>
    <t>如东</t>
  </si>
  <si>
    <t>启东</t>
  </si>
  <si>
    <t>如皋</t>
  </si>
  <si>
    <t>通州</t>
  </si>
  <si>
    <t>海门</t>
  </si>
  <si>
    <t>扬州地区</t>
  </si>
  <si>
    <t>扬州市区</t>
  </si>
  <si>
    <t>邗江区</t>
  </si>
  <si>
    <t>宝应县</t>
  </si>
  <si>
    <t>仪征市</t>
  </si>
  <si>
    <t>高邮市</t>
  </si>
  <si>
    <t>江都市</t>
  </si>
  <si>
    <t>泰州地区</t>
  </si>
  <si>
    <t>泰州市区</t>
  </si>
  <si>
    <t>兴化</t>
  </si>
  <si>
    <t>靖江</t>
  </si>
  <si>
    <t>泰兴</t>
  </si>
  <si>
    <t>姜堰</t>
  </si>
  <si>
    <t>徐州地区</t>
  </si>
  <si>
    <t>徐州市区</t>
  </si>
  <si>
    <t>贾汪</t>
  </si>
  <si>
    <t>丰县</t>
  </si>
  <si>
    <t>沛县</t>
  </si>
  <si>
    <t>铜山</t>
  </si>
  <si>
    <t>睢宁</t>
  </si>
  <si>
    <t>新沂</t>
  </si>
  <si>
    <t>邳州</t>
  </si>
  <si>
    <t>宿迁地区</t>
  </si>
  <si>
    <t>宿迁市区</t>
  </si>
  <si>
    <t>沭阳</t>
  </si>
  <si>
    <t>泗洪</t>
  </si>
  <si>
    <t>泗阳</t>
  </si>
  <si>
    <t>淮安地区</t>
  </si>
  <si>
    <t>淮安市区</t>
  </si>
  <si>
    <t>淮安区</t>
  </si>
  <si>
    <t>淮阴区</t>
  </si>
  <si>
    <t>涟水</t>
  </si>
  <si>
    <t>洪泽</t>
  </si>
  <si>
    <t>盱眙</t>
  </si>
  <si>
    <t>金湖</t>
  </si>
  <si>
    <t>盐城地区</t>
  </si>
  <si>
    <t>盐城市区</t>
  </si>
  <si>
    <t>响水</t>
  </si>
  <si>
    <t>滨海</t>
  </si>
  <si>
    <t>阜宁</t>
  </si>
  <si>
    <t>射阳</t>
  </si>
  <si>
    <t>建湖</t>
  </si>
  <si>
    <t>东台</t>
  </si>
  <si>
    <t>大丰</t>
  </si>
  <si>
    <t>连云港地区</t>
  </si>
  <si>
    <t>连云港市区</t>
  </si>
  <si>
    <t>开发区</t>
  </si>
  <si>
    <t>赣榆</t>
  </si>
  <si>
    <t>东海</t>
  </si>
  <si>
    <t>灌云</t>
  </si>
  <si>
    <t>灌南</t>
  </si>
  <si>
    <t>序号</t>
    <phoneticPr fontId="3" type="noConversion"/>
  </si>
  <si>
    <t>地区</t>
    <phoneticPr fontId="3" type="noConversion"/>
  </si>
  <si>
    <t>电子招投标</t>
    <phoneticPr fontId="3" type="noConversion"/>
  </si>
  <si>
    <t>施工招标</t>
    <phoneticPr fontId="3" type="noConversion"/>
  </si>
  <si>
    <t>货物招标</t>
    <phoneticPr fontId="3" type="noConversion"/>
  </si>
  <si>
    <t>监理招标</t>
    <phoneticPr fontId="3" type="noConversion"/>
  </si>
  <si>
    <t>国有投资施工招标</t>
    <phoneticPr fontId="3" type="noConversion"/>
  </si>
  <si>
    <t>施工公开招标</t>
    <phoneticPr fontId="3" type="noConversion"/>
  </si>
  <si>
    <t>施工邀请招标</t>
    <phoneticPr fontId="3" type="noConversion"/>
  </si>
  <si>
    <t>远程异地评标</t>
    <phoneticPr fontId="3" type="noConversion"/>
  </si>
  <si>
    <t>小远程</t>
    <phoneticPr fontId="3" type="noConversion"/>
  </si>
  <si>
    <t>总数</t>
    <phoneticPr fontId="3" type="noConversion"/>
  </si>
  <si>
    <t>施工类</t>
    <phoneticPr fontId="3" type="noConversion"/>
  </si>
  <si>
    <t>监理类</t>
    <phoneticPr fontId="3" type="noConversion"/>
  </si>
  <si>
    <t>设计类</t>
    <phoneticPr fontId="3" type="noConversion"/>
  </si>
  <si>
    <t>网招
比率</t>
    <phoneticPr fontId="3" type="noConversion"/>
  </si>
  <si>
    <t>网招比率</t>
    <phoneticPr fontId="3" type="noConversion"/>
  </si>
  <si>
    <t>标段数</t>
    <phoneticPr fontId="3" type="noConversion"/>
  </si>
  <si>
    <t>实行电子招标</t>
    <phoneticPr fontId="3" type="noConversion"/>
  </si>
  <si>
    <t>电子招投标率</t>
    <phoneticPr fontId="3" type="noConversion"/>
  </si>
  <si>
    <t>施工远程标段</t>
    <phoneticPr fontId="3" type="noConversion"/>
  </si>
  <si>
    <t>综合评估标段</t>
    <phoneticPr fontId="3" type="noConversion"/>
  </si>
  <si>
    <t>占比</t>
    <phoneticPr fontId="3" type="noConversion"/>
  </si>
  <si>
    <t>货物远程标段</t>
    <phoneticPr fontId="3" type="noConversion"/>
  </si>
  <si>
    <t>监理远程标段</t>
    <phoneticPr fontId="3" type="noConversion"/>
  </si>
  <si>
    <t>设计远程标段</t>
    <phoneticPr fontId="3" type="noConversion"/>
  </si>
  <si>
    <t>省属</t>
    <phoneticPr fontId="3" type="noConversion"/>
  </si>
  <si>
    <t>小计</t>
    <phoneticPr fontId="3" type="noConversion"/>
  </si>
  <si>
    <t>吴中区</t>
    <phoneticPr fontId="3" type="noConversion"/>
  </si>
  <si>
    <t>相城区</t>
    <phoneticPr fontId="3" type="noConversion"/>
  </si>
  <si>
    <t>高新区</t>
    <phoneticPr fontId="3" type="noConversion"/>
  </si>
  <si>
    <t>太湖旅游区</t>
    <phoneticPr fontId="3" type="noConversion"/>
  </si>
  <si>
    <t>锡山区</t>
    <phoneticPr fontId="3" type="noConversion"/>
  </si>
  <si>
    <t>惠山区</t>
    <phoneticPr fontId="3" type="noConversion"/>
  </si>
  <si>
    <t>新区</t>
    <phoneticPr fontId="3" type="noConversion"/>
  </si>
  <si>
    <t>滨湖区</t>
    <phoneticPr fontId="3" type="noConversion"/>
  </si>
  <si>
    <t>南通开发区</t>
    <phoneticPr fontId="3" type="noConversion"/>
  </si>
  <si>
    <t>宿豫区</t>
    <phoneticPr fontId="3" type="noConversion"/>
  </si>
  <si>
    <t>苏宿工业园区</t>
    <phoneticPr fontId="3" type="noConversion"/>
  </si>
  <si>
    <t>淮安开发区</t>
    <phoneticPr fontId="3" type="noConversion"/>
  </si>
  <si>
    <t>连云区</t>
    <phoneticPr fontId="3" type="noConversion"/>
  </si>
  <si>
    <t>徐圩新区</t>
    <phoneticPr fontId="3" type="noConversion"/>
  </si>
  <si>
    <t>合计</t>
    <phoneticPr fontId="3" type="noConversion"/>
  </si>
  <si>
    <t xml:space="preserve">                                 2015年全省上半年电子招投标和远程异地评标统计表</t>
    <phoneticPr fontId="3" type="noConversion"/>
  </si>
  <si>
    <t>2015上半年全省电子招投标及远程异地评标统计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</si>
</sst>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 x14ac:knownFonts="1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10"/>
      <name val="宋体"/>
      <charset val="134"/>
    </font>
    <font>
      <b/>
      <sz val="18"/>
      <color indexed="8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8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176" fontId="9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9" borderId="3" xfId="0" applyFont="1" applyFill="1" applyBorder="1" applyAlignment="1">
      <alignment horizontal="left" vertical="center"/>
    </xf>
    <xf numFmtId="0" fontId="8" fillId="8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9" borderId="3" xfId="0" applyFont="1" applyFill="1" applyBorder="1" applyAlignment="1">
      <alignment horizontal="center" vertical="center"/>
    </xf>
    <xf numFmtId="176" fontId="9" fillId="9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176" fontId="9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8" fillId="9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176" fontId="13" fillId="8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0" fontId="5" fillId="6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4" fillId="6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6"/>
  <sheetViews>
    <sheetView tabSelected="1" topLeftCell="A69" workbookViewId="0">
      <selection activeCell="I102" sqref="I102"/>
    </sheetView>
  </sheetViews>
  <sheetFormatPr defaultRowHeight="13.5" x14ac:dyDescent="0.15"/>
  <cols>
    <col min="1" max="1" width="6.25" customWidth="1"/>
    <col min="2" max="2" width="10.625" customWidth="1"/>
    <col min="3" max="3" width="6.875" customWidth="1"/>
    <col min="4" max="4" width="6.625" customWidth="1"/>
    <col min="5" max="5" width="5.75" customWidth="1"/>
    <col min="6" max="7" width="5.625" customWidth="1"/>
    <col min="8" max="8" width="7.25" customWidth="1"/>
    <col min="9" max="9" width="7.625" customWidth="1"/>
    <col min="10" max="10" width="6.75" customWidth="1"/>
    <col min="11" max="11" width="7.25" customWidth="1"/>
    <col min="12" max="13" width="7.375" customWidth="1"/>
    <col min="14" max="14" width="7.25" customWidth="1"/>
    <col min="15" max="15" width="6.75" customWidth="1"/>
    <col min="16" max="16" width="7.875" customWidth="1"/>
    <col min="17" max="17" width="6.875" customWidth="1"/>
    <col min="18" max="18" width="6.75" customWidth="1"/>
    <col min="19" max="19" width="7.375" customWidth="1"/>
    <col min="20" max="20" width="6.875" customWidth="1"/>
    <col min="21" max="21" width="5.625" customWidth="1"/>
    <col min="22" max="22" width="7.75" customWidth="1"/>
    <col min="23" max="23" width="6" customWidth="1"/>
    <col min="24" max="25" width="6.75" customWidth="1"/>
    <col min="26" max="26" width="7.5" customWidth="1"/>
    <col min="27" max="27" width="0" hidden="1" customWidth="1"/>
    <col min="28" max="28" width="5.75" customWidth="1"/>
    <col min="29" max="29" width="6.375" customWidth="1"/>
    <col min="30" max="30" width="7" customWidth="1"/>
    <col min="31" max="31" width="0" hidden="1" customWidth="1"/>
    <col min="32" max="32" width="6.625" customWidth="1"/>
    <col min="33" max="33" width="7" customWidth="1"/>
    <col min="34" max="34" width="7.75" customWidth="1"/>
    <col min="35" max="35" width="0" hidden="1" customWidth="1"/>
    <col min="36" max="37" width="5.625" customWidth="1"/>
    <col min="38" max="38" width="6.75" customWidth="1"/>
    <col min="39" max="39" width="0" hidden="1" customWidth="1"/>
    <col min="40" max="40" width="7.5" customWidth="1"/>
  </cols>
  <sheetData>
    <row r="1" spans="1:40" ht="30" customHeight="1" x14ac:dyDescent="0.15">
      <c r="A1" s="40" t="s">
        <v>138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40" ht="27.75" customHeight="1" x14ac:dyDescent="0.15">
      <c r="A2" s="42" t="s">
        <v>139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</row>
    <row r="3" spans="1:40" ht="23.25" customHeight="1" x14ac:dyDescent="0.15">
      <c r="A3" s="45" t="s">
        <v>95</v>
      </c>
      <c r="B3" s="45" t="s">
        <v>96</v>
      </c>
      <c r="C3" s="46" t="s">
        <v>97</v>
      </c>
      <c r="D3" s="37"/>
      <c r="E3" s="37"/>
      <c r="F3" s="37"/>
      <c r="G3" s="37"/>
      <c r="H3" s="47" t="s">
        <v>98</v>
      </c>
      <c r="I3" s="37"/>
      <c r="J3" s="48" t="s">
        <v>99</v>
      </c>
      <c r="K3" s="37"/>
      <c r="L3" s="48" t="s">
        <v>100</v>
      </c>
      <c r="M3" s="37"/>
      <c r="N3" s="34" t="s">
        <v>101</v>
      </c>
      <c r="O3" s="35"/>
      <c r="P3" s="35"/>
      <c r="Q3" s="34" t="s">
        <v>102</v>
      </c>
      <c r="R3" s="35"/>
      <c r="S3" s="35"/>
      <c r="T3" s="34" t="s">
        <v>103</v>
      </c>
      <c r="U3" s="35"/>
      <c r="V3" s="35"/>
      <c r="W3" s="36" t="s">
        <v>104</v>
      </c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8" t="s">
        <v>105</v>
      </c>
    </row>
    <row r="4" spans="1:40" ht="42" customHeight="1" x14ac:dyDescent="0.15">
      <c r="A4" s="45"/>
      <c r="B4" s="45"/>
      <c r="C4" s="1" t="s">
        <v>106</v>
      </c>
      <c r="D4" s="1" t="s">
        <v>107</v>
      </c>
      <c r="E4" s="1" t="s">
        <v>0</v>
      </c>
      <c r="F4" s="1" t="s">
        <v>108</v>
      </c>
      <c r="G4" s="1" t="s">
        <v>109</v>
      </c>
      <c r="H4" s="2" t="s">
        <v>1</v>
      </c>
      <c r="I4" s="2" t="s">
        <v>110</v>
      </c>
      <c r="J4" s="2" t="s">
        <v>1</v>
      </c>
      <c r="K4" s="2" t="s">
        <v>111</v>
      </c>
      <c r="L4" s="2" t="s">
        <v>1</v>
      </c>
      <c r="M4" s="2" t="s">
        <v>111</v>
      </c>
      <c r="N4" s="3" t="s">
        <v>112</v>
      </c>
      <c r="O4" s="4" t="s">
        <v>113</v>
      </c>
      <c r="P4" s="4" t="s">
        <v>114</v>
      </c>
      <c r="Q4" s="4" t="s">
        <v>112</v>
      </c>
      <c r="R4" s="4" t="s">
        <v>113</v>
      </c>
      <c r="S4" s="4" t="s">
        <v>114</v>
      </c>
      <c r="T4" s="4" t="s">
        <v>112</v>
      </c>
      <c r="U4" s="4" t="s">
        <v>113</v>
      </c>
      <c r="V4" s="4" t="s">
        <v>114</v>
      </c>
      <c r="W4" s="5" t="s">
        <v>106</v>
      </c>
      <c r="X4" s="5" t="s">
        <v>115</v>
      </c>
      <c r="Y4" s="5" t="s">
        <v>116</v>
      </c>
      <c r="Z4" s="5" t="s">
        <v>117</v>
      </c>
      <c r="AA4" s="5" t="s">
        <v>117</v>
      </c>
      <c r="AB4" s="5" t="s">
        <v>118</v>
      </c>
      <c r="AC4" s="5" t="s">
        <v>116</v>
      </c>
      <c r="AD4" s="5" t="s">
        <v>117</v>
      </c>
      <c r="AE4" s="5" t="s">
        <v>117</v>
      </c>
      <c r="AF4" s="5" t="s">
        <v>119</v>
      </c>
      <c r="AG4" s="5" t="s">
        <v>116</v>
      </c>
      <c r="AH4" s="5" t="s">
        <v>117</v>
      </c>
      <c r="AI4" s="5" t="s">
        <v>117</v>
      </c>
      <c r="AJ4" s="5" t="s">
        <v>120</v>
      </c>
      <c r="AK4" s="5" t="s">
        <v>116</v>
      </c>
      <c r="AL4" s="5" t="s">
        <v>117</v>
      </c>
      <c r="AM4" s="5" t="s">
        <v>117</v>
      </c>
      <c r="AN4" s="39"/>
    </row>
    <row r="5" spans="1:40" x14ac:dyDescent="0.15">
      <c r="A5" s="6"/>
      <c r="B5" s="7" t="s">
        <v>121</v>
      </c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15">
      <c r="A6" s="6">
        <v>1</v>
      </c>
      <c r="B6" s="10" t="s">
        <v>121</v>
      </c>
      <c r="C6" s="8">
        <v>21</v>
      </c>
      <c r="D6" s="8">
        <v>19</v>
      </c>
      <c r="E6" s="8">
        <v>2</v>
      </c>
      <c r="F6" s="9">
        <v>0</v>
      </c>
      <c r="G6" s="9">
        <v>0</v>
      </c>
      <c r="H6" s="9">
        <v>22</v>
      </c>
      <c r="I6" s="9">
        <v>86</v>
      </c>
      <c r="J6" s="9">
        <v>13</v>
      </c>
      <c r="K6" s="9">
        <v>15</v>
      </c>
      <c r="L6" s="9">
        <v>2</v>
      </c>
      <c r="M6" s="9">
        <v>0</v>
      </c>
      <c r="N6" s="9">
        <v>22</v>
      </c>
      <c r="O6" s="9">
        <v>19</v>
      </c>
      <c r="P6" s="9">
        <v>86</v>
      </c>
      <c r="Q6" s="9">
        <v>22</v>
      </c>
      <c r="R6" s="9">
        <v>19</v>
      </c>
      <c r="S6" s="9">
        <v>86</v>
      </c>
      <c r="T6" s="9">
        <v>0</v>
      </c>
      <c r="U6" s="9">
        <v>0</v>
      </c>
      <c r="V6" s="9">
        <v>0</v>
      </c>
      <c r="W6" s="9">
        <v>14</v>
      </c>
      <c r="X6" s="9">
        <v>14</v>
      </c>
      <c r="Y6" s="9">
        <v>16</v>
      </c>
      <c r="Z6" s="9">
        <v>87.5</v>
      </c>
      <c r="AA6" s="11">
        <f>X6/Y6</f>
        <v>0.875</v>
      </c>
      <c r="AB6" s="9">
        <v>0</v>
      </c>
      <c r="AC6" s="9">
        <v>13</v>
      </c>
      <c r="AD6" s="9">
        <v>0</v>
      </c>
      <c r="AE6" s="9">
        <v>0</v>
      </c>
      <c r="AF6" s="9">
        <v>0</v>
      </c>
      <c r="AG6" s="9">
        <v>2</v>
      </c>
      <c r="AH6" s="9">
        <v>0</v>
      </c>
      <c r="AI6" s="9">
        <v>0</v>
      </c>
      <c r="AJ6" s="9">
        <v>0</v>
      </c>
      <c r="AK6" s="9">
        <v>4</v>
      </c>
      <c r="AL6" s="9">
        <v>0</v>
      </c>
      <c r="AM6" s="9">
        <v>0</v>
      </c>
      <c r="AN6" s="9">
        <v>0</v>
      </c>
    </row>
    <row r="7" spans="1:40" x14ac:dyDescent="0.15">
      <c r="A7" s="6"/>
      <c r="B7" s="12" t="s">
        <v>2</v>
      </c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15">
      <c r="A8" s="6">
        <v>2</v>
      </c>
      <c r="B8" s="10" t="s">
        <v>3</v>
      </c>
      <c r="C8" s="8">
        <v>659</v>
      </c>
      <c r="D8" s="8">
        <v>500</v>
      </c>
      <c r="E8" s="8">
        <v>0</v>
      </c>
      <c r="F8" s="13">
        <v>158</v>
      </c>
      <c r="G8" s="13">
        <v>1</v>
      </c>
      <c r="H8" s="13">
        <v>563</v>
      </c>
      <c r="I8" s="13">
        <v>88</v>
      </c>
      <c r="J8" s="13">
        <v>0</v>
      </c>
      <c r="K8" s="13">
        <v>0</v>
      </c>
      <c r="L8" s="13">
        <v>170</v>
      </c>
      <c r="M8" s="13">
        <v>92</v>
      </c>
      <c r="N8" s="13">
        <v>453</v>
      </c>
      <c r="O8" s="13">
        <v>418</v>
      </c>
      <c r="P8" s="13">
        <v>92</v>
      </c>
      <c r="Q8" s="13">
        <v>421</v>
      </c>
      <c r="R8" s="13">
        <v>392</v>
      </c>
      <c r="S8" s="13">
        <v>93</v>
      </c>
      <c r="T8" s="13">
        <v>143</v>
      </c>
      <c r="U8" s="13">
        <v>108</v>
      </c>
      <c r="V8" s="13">
        <v>75</v>
      </c>
      <c r="W8" s="13">
        <v>62</v>
      </c>
      <c r="X8" s="13">
        <v>62</v>
      </c>
      <c r="Y8" s="13">
        <v>131</v>
      </c>
      <c r="Z8" s="13">
        <v>47.3</v>
      </c>
      <c r="AA8" s="11">
        <f>X8/Y8</f>
        <v>0.47328244274809161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130</v>
      </c>
      <c r="AH8" s="13">
        <v>0</v>
      </c>
      <c r="AI8" s="11">
        <f>AF8/AG8</f>
        <v>0</v>
      </c>
      <c r="AJ8" s="13">
        <v>0</v>
      </c>
      <c r="AK8" s="13">
        <v>35</v>
      </c>
      <c r="AL8" s="13">
        <v>0</v>
      </c>
      <c r="AM8" s="13">
        <v>0</v>
      </c>
      <c r="AN8" s="13">
        <v>544</v>
      </c>
    </row>
    <row r="9" spans="1:40" x14ac:dyDescent="0.15">
      <c r="A9" s="6">
        <v>3</v>
      </c>
      <c r="B9" s="10" t="s">
        <v>4</v>
      </c>
      <c r="C9" s="8">
        <v>104</v>
      </c>
      <c r="D9" s="8">
        <v>92</v>
      </c>
      <c r="E9" s="8">
        <v>0</v>
      </c>
      <c r="F9" s="13">
        <v>12</v>
      </c>
      <c r="G9" s="13">
        <v>0</v>
      </c>
      <c r="H9" s="13">
        <v>92</v>
      </c>
      <c r="I9" s="13">
        <v>100</v>
      </c>
      <c r="J9" s="13">
        <v>0</v>
      </c>
      <c r="K9" s="13">
        <v>0</v>
      </c>
      <c r="L9" s="13">
        <v>13</v>
      </c>
      <c r="M9" s="13">
        <v>92</v>
      </c>
      <c r="N9" s="13">
        <v>81</v>
      </c>
      <c r="O9" s="13">
        <v>81</v>
      </c>
      <c r="P9" s="13">
        <v>100</v>
      </c>
      <c r="Q9" s="13">
        <v>78</v>
      </c>
      <c r="R9" s="13">
        <v>78</v>
      </c>
      <c r="S9" s="13">
        <v>100</v>
      </c>
      <c r="T9" s="13">
        <v>14</v>
      </c>
      <c r="U9" s="13">
        <v>14</v>
      </c>
      <c r="V9" s="13">
        <v>100</v>
      </c>
      <c r="W9" s="13">
        <v>8</v>
      </c>
      <c r="X9" s="13">
        <v>7</v>
      </c>
      <c r="Y9" s="13">
        <v>18</v>
      </c>
      <c r="Z9" s="13">
        <v>38.9</v>
      </c>
      <c r="AA9" s="11">
        <f t="shared" ref="AA9:AA13" si="0">X9/Y9</f>
        <v>0.3888888888888889</v>
      </c>
      <c r="AB9" s="13">
        <v>0</v>
      </c>
      <c r="AC9" s="13">
        <v>0</v>
      </c>
      <c r="AD9" s="13">
        <v>0</v>
      </c>
      <c r="AE9" s="13">
        <v>0</v>
      </c>
      <c r="AF9" s="13">
        <v>1</v>
      </c>
      <c r="AG9" s="13">
        <v>5</v>
      </c>
      <c r="AH9" s="13">
        <v>20</v>
      </c>
      <c r="AI9" s="11">
        <f t="shared" ref="AI9:AI13" si="1">AF9/AG9</f>
        <v>0.2</v>
      </c>
      <c r="AJ9" s="13">
        <v>0</v>
      </c>
      <c r="AK9" s="13">
        <v>3</v>
      </c>
      <c r="AL9" s="13">
        <v>0</v>
      </c>
      <c r="AM9" s="13">
        <v>0</v>
      </c>
      <c r="AN9" s="13">
        <v>0</v>
      </c>
    </row>
    <row r="10" spans="1:40" x14ac:dyDescent="0.15">
      <c r="A10" s="6">
        <v>4</v>
      </c>
      <c r="B10" s="10" t="s">
        <v>5</v>
      </c>
      <c r="C10" s="8">
        <v>110</v>
      </c>
      <c r="D10" s="8">
        <v>90</v>
      </c>
      <c r="E10" s="8">
        <v>0</v>
      </c>
      <c r="F10" s="13">
        <v>20</v>
      </c>
      <c r="G10" s="13">
        <v>0</v>
      </c>
      <c r="H10" s="13">
        <v>90</v>
      </c>
      <c r="I10" s="13">
        <v>100</v>
      </c>
      <c r="J10" s="13">
        <v>5</v>
      </c>
      <c r="K10" s="13">
        <v>0</v>
      </c>
      <c r="L10" s="13">
        <v>22</v>
      </c>
      <c r="M10" s="13">
        <v>90</v>
      </c>
      <c r="N10" s="13">
        <v>79</v>
      </c>
      <c r="O10" s="13">
        <v>79</v>
      </c>
      <c r="P10" s="13">
        <v>100</v>
      </c>
      <c r="Q10" s="13">
        <v>70</v>
      </c>
      <c r="R10" s="13">
        <v>70</v>
      </c>
      <c r="S10" s="13">
        <v>100</v>
      </c>
      <c r="T10" s="13">
        <v>20</v>
      </c>
      <c r="U10" s="13">
        <v>20</v>
      </c>
      <c r="V10" s="13">
        <v>100</v>
      </c>
      <c r="W10" s="13">
        <v>6</v>
      </c>
      <c r="X10" s="13">
        <v>6</v>
      </c>
      <c r="Y10" s="13">
        <v>11</v>
      </c>
      <c r="Z10" s="13">
        <v>54.5</v>
      </c>
      <c r="AA10" s="11">
        <f t="shared" si="0"/>
        <v>0.54545454545454541</v>
      </c>
      <c r="AB10" s="13">
        <v>0</v>
      </c>
      <c r="AC10" s="13">
        <v>5</v>
      </c>
      <c r="AD10" s="13">
        <v>0</v>
      </c>
      <c r="AE10" s="13">
        <v>0</v>
      </c>
      <c r="AF10" s="13">
        <v>0</v>
      </c>
      <c r="AG10" s="13">
        <v>15</v>
      </c>
      <c r="AH10" s="13">
        <v>0</v>
      </c>
      <c r="AI10" s="11">
        <f t="shared" si="1"/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</row>
    <row r="11" spans="1:40" x14ac:dyDescent="0.15">
      <c r="A11" s="6">
        <v>5</v>
      </c>
      <c r="B11" s="14" t="s">
        <v>6</v>
      </c>
      <c r="C11" s="8">
        <v>75</v>
      </c>
      <c r="D11" s="8">
        <v>69</v>
      </c>
      <c r="E11" s="8">
        <v>0</v>
      </c>
      <c r="F11" s="13">
        <v>6</v>
      </c>
      <c r="G11" s="13">
        <v>0</v>
      </c>
      <c r="H11" s="13">
        <v>69</v>
      </c>
      <c r="I11" s="13">
        <v>100</v>
      </c>
      <c r="J11" s="13">
        <v>1</v>
      </c>
      <c r="K11" s="13">
        <v>0</v>
      </c>
      <c r="L11" s="13">
        <v>6</v>
      </c>
      <c r="M11" s="13">
        <v>100</v>
      </c>
      <c r="N11" s="13">
        <v>61</v>
      </c>
      <c r="O11" s="13">
        <v>61</v>
      </c>
      <c r="P11" s="13">
        <v>100</v>
      </c>
      <c r="Q11" s="13">
        <v>58</v>
      </c>
      <c r="R11" s="13">
        <v>58</v>
      </c>
      <c r="S11" s="13">
        <v>100</v>
      </c>
      <c r="T11" s="13">
        <v>11</v>
      </c>
      <c r="U11" s="13">
        <v>11</v>
      </c>
      <c r="V11" s="13">
        <v>100</v>
      </c>
      <c r="W11" s="13">
        <v>0</v>
      </c>
      <c r="X11" s="15">
        <v>0</v>
      </c>
      <c r="Y11" s="15">
        <v>3</v>
      </c>
      <c r="Z11" s="15">
        <v>0</v>
      </c>
      <c r="AA11" s="11">
        <f t="shared" si="0"/>
        <v>0</v>
      </c>
      <c r="AB11" s="15">
        <v>0</v>
      </c>
      <c r="AC11" s="15">
        <v>1</v>
      </c>
      <c r="AD11" s="15">
        <v>0</v>
      </c>
      <c r="AE11" s="15">
        <v>0</v>
      </c>
      <c r="AF11" s="15">
        <v>0</v>
      </c>
      <c r="AG11" s="15">
        <v>2</v>
      </c>
      <c r="AH11" s="15">
        <v>0</v>
      </c>
      <c r="AI11" s="11">
        <f t="shared" si="1"/>
        <v>0</v>
      </c>
      <c r="AJ11" s="15">
        <v>0</v>
      </c>
      <c r="AK11" s="15">
        <v>0</v>
      </c>
      <c r="AL11" s="15">
        <v>0</v>
      </c>
      <c r="AM11" s="15">
        <v>0</v>
      </c>
      <c r="AN11" s="13">
        <v>90</v>
      </c>
    </row>
    <row r="12" spans="1:40" x14ac:dyDescent="0.15">
      <c r="A12" s="6">
        <v>6</v>
      </c>
      <c r="B12" s="14" t="s">
        <v>7</v>
      </c>
      <c r="C12" s="8">
        <v>128</v>
      </c>
      <c r="D12" s="8">
        <v>117</v>
      </c>
      <c r="E12" s="8">
        <v>0</v>
      </c>
      <c r="F12" s="13">
        <v>11</v>
      </c>
      <c r="G12" s="13">
        <v>0</v>
      </c>
      <c r="H12" s="13">
        <v>147</v>
      </c>
      <c r="I12" s="13">
        <v>79</v>
      </c>
      <c r="J12" s="13">
        <v>21</v>
      </c>
      <c r="K12" s="13">
        <v>0</v>
      </c>
      <c r="L12" s="13">
        <v>14</v>
      </c>
      <c r="M12" s="13">
        <v>78</v>
      </c>
      <c r="N12" s="13">
        <v>143</v>
      </c>
      <c r="O12" s="13">
        <v>113</v>
      </c>
      <c r="P12" s="13">
        <v>100</v>
      </c>
      <c r="Q12" s="13">
        <v>141</v>
      </c>
      <c r="R12" s="13">
        <v>111</v>
      </c>
      <c r="S12" s="13">
        <v>78</v>
      </c>
      <c r="T12" s="13">
        <v>6</v>
      </c>
      <c r="U12" s="13">
        <v>6</v>
      </c>
      <c r="V12" s="13">
        <v>100</v>
      </c>
      <c r="W12" s="13">
        <v>8</v>
      </c>
      <c r="X12" s="13">
        <v>8</v>
      </c>
      <c r="Y12" s="13">
        <v>21</v>
      </c>
      <c r="Z12" s="13">
        <v>38.1</v>
      </c>
      <c r="AA12" s="11">
        <f t="shared" si="0"/>
        <v>0.38095238095238093</v>
      </c>
      <c r="AB12" s="13">
        <v>0</v>
      </c>
      <c r="AC12" s="13">
        <v>9</v>
      </c>
      <c r="AD12" s="13">
        <v>0</v>
      </c>
      <c r="AE12" s="13">
        <v>0</v>
      </c>
      <c r="AF12" s="13">
        <v>0</v>
      </c>
      <c r="AG12" s="13">
        <v>11</v>
      </c>
      <c r="AH12" s="13">
        <v>0</v>
      </c>
      <c r="AI12" s="11">
        <f t="shared" si="1"/>
        <v>0</v>
      </c>
      <c r="AJ12" s="13">
        <v>0</v>
      </c>
      <c r="AK12" s="13">
        <v>5</v>
      </c>
      <c r="AL12" s="13">
        <v>0</v>
      </c>
      <c r="AM12" s="13">
        <v>0</v>
      </c>
      <c r="AN12" s="13">
        <v>140</v>
      </c>
    </row>
    <row r="13" spans="1:40" x14ac:dyDescent="0.15">
      <c r="A13" s="6">
        <v>7</v>
      </c>
      <c r="B13" s="14" t="s">
        <v>8</v>
      </c>
      <c r="C13" s="8">
        <v>71</v>
      </c>
      <c r="D13" s="8">
        <v>67</v>
      </c>
      <c r="E13" s="8">
        <v>0</v>
      </c>
      <c r="F13" s="13">
        <v>4</v>
      </c>
      <c r="G13" s="13">
        <v>0</v>
      </c>
      <c r="H13" s="13">
        <v>69</v>
      </c>
      <c r="I13" s="13">
        <v>97</v>
      </c>
      <c r="J13" s="13">
        <v>2</v>
      </c>
      <c r="K13" s="13">
        <v>0</v>
      </c>
      <c r="L13" s="13">
        <v>4</v>
      </c>
      <c r="M13" s="13">
        <v>100</v>
      </c>
      <c r="N13" s="13">
        <v>62</v>
      </c>
      <c r="O13" s="13">
        <v>60</v>
      </c>
      <c r="P13" s="13">
        <v>96</v>
      </c>
      <c r="Q13" s="13">
        <v>61</v>
      </c>
      <c r="R13" s="13">
        <v>59</v>
      </c>
      <c r="S13" s="13">
        <v>96</v>
      </c>
      <c r="T13" s="13">
        <v>8</v>
      </c>
      <c r="U13" s="13">
        <v>8</v>
      </c>
      <c r="V13" s="13">
        <v>100</v>
      </c>
      <c r="W13" s="13">
        <v>2</v>
      </c>
      <c r="X13" s="13">
        <v>2</v>
      </c>
      <c r="Y13" s="13">
        <v>5</v>
      </c>
      <c r="Z13" s="13">
        <v>40</v>
      </c>
      <c r="AA13" s="11">
        <f t="shared" si="0"/>
        <v>0.4</v>
      </c>
      <c r="AB13" s="13">
        <v>0</v>
      </c>
      <c r="AC13" s="13">
        <v>2</v>
      </c>
      <c r="AD13" s="13">
        <v>0</v>
      </c>
      <c r="AE13" s="13">
        <v>0</v>
      </c>
      <c r="AF13" s="16">
        <v>0</v>
      </c>
      <c r="AG13" s="16">
        <v>3</v>
      </c>
      <c r="AH13" s="16">
        <v>0</v>
      </c>
      <c r="AI13" s="11">
        <f t="shared" si="1"/>
        <v>0</v>
      </c>
      <c r="AJ13" s="13">
        <v>0</v>
      </c>
      <c r="AK13" s="16">
        <v>1</v>
      </c>
      <c r="AL13" s="16">
        <v>0</v>
      </c>
      <c r="AM13" s="13">
        <v>0</v>
      </c>
      <c r="AN13" s="13">
        <v>0</v>
      </c>
    </row>
    <row r="14" spans="1:40" hidden="1" x14ac:dyDescent="0.15">
      <c r="A14" s="17"/>
      <c r="B14" s="18" t="s">
        <v>122</v>
      </c>
      <c r="C14" s="19">
        <f>SUM(C8:C13)</f>
        <v>1147</v>
      </c>
      <c r="D14" s="19">
        <f t="shared" ref="D14:G14" si="2">SUM(D8:D13)</f>
        <v>935</v>
      </c>
      <c r="E14" s="19">
        <f t="shared" si="2"/>
        <v>0</v>
      </c>
      <c r="F14" s="19">
        <f t="shared" si="2"/>
        <v>211</v>
      </c>
      <c r="G14" s="19">
        <f t="shared" si="2"/>
        <v>1</v>
      </c>
      <c r="H14" s="20">
        <f>SUM(H8:H13)</f>
        <v>1030</v>
      </c>
      <c r="I14" s="20"/>
      <c r="J14" s="20">
        <f>SUM(J8:J13)</f>
        <v>29</v>
      </c>
      <c r="K14" s="20"/>
      <c r="L14" s="20">
        <f>SUM(L8:L13)</f>
        <v>229</v>
      </c>
      <c r="M14" s="20"/>
      <c r="N14" s="20">
        <f>SUM(N8:N13)</f>
        <v>879</v>
      </c>
      <c r="O14" s="20">
        <f>SUM(O8:O13)</f>
        <v>812</v>
      </c>
      <c r="P14" s="20"/>
      <c r="Q14" s="20">
        <f>SUM(Q8:Q13)</f>
        <v>829</v>
      </c>
      <c r="R14" s="20">
        <f>SUM(R8:R13)</f>
        <v>768</v>
      </c>
      <c r="S14" s="20"/>
      <c r="T14" s="20">
        <f>SUM(T8:T13)</f>
        <v>202</v>
      </c>
      <c r="U14" s="20">
        <f>SUM(U8:U13)</f>
        <v>167</v>
      </c>
      <c r="V14" s="20"/>
      <c r="W14" s="20">
        <f>SUM(W8:W13)</f>
        <v>86</v>
      </c>
      <c r="X14" s="20">
        <f t="shared" ref="X14" si="3">SUM(X8:X13)</f>
        <v>85</v>
      </c>
      <c r="Y14" s="20">
        <f>SUM(Y8:Y13)</f>
        <v>189</v>
      </c>
      <c r="Z14" s="20"/>
      <c r="AA14" s="20"/>
      <c r="AB14" s="20">
        <f t="shared" ref="AB14" si="4">SUM(AB8:AB13)</f>
        <v>0</v>
      </c>
      <c r="AC14" s="20">
        <f>SUM(AC8:AC13)</f>
        <v>17</v>
      </c>
      <c r="AD14" s="20">
        <v>0</v>
      </c>
      <c r="AE14" s="20">
        <v>0</v>
      </c>
      <c r="AF14" s="20">
        <f t="shared" ref="AF14" si="5">SUM(AF8:AF13)</f>
        <v>1</v>
      </c>
      <c r="AG14" s="20">
        <f>SUM(AG8:AG13)</f>
        <v>166</v>
      </c>
      <c r="AH14" s="20"/>
      <c r="AI14" s="20"/>
      <c r="AJ14" s="20">
        <f t="shared" ref="AJ14" si="6">SUM(AJ8:AJ13)</f>
        <v>0</v>
      </c>
      <c r="AK14" s="20">
        <f>SUM(AK8:AK13)</f>
        <v>44</v>
      </c>
      <c r="AL14" s="20"/>
      <c r="AM14" s="20"/>
      <c r="AN14" s="20">
        <f t="shared" ref="AN14" si="7">SUM(AN8:AN13)</f>
        <v>774</v>
      </c>
    </row>
    <row r="15" spans="1:40" x14ac:dyDescent="0.15">
      <c r="A15" s="6"/>
      <c r="B15" s="12" t="s">
        <v>9</v>
      </c>
      <c r="C15" s="19"/>
      <c r="D15" s="8"/>
      <c r="E15" s="8"/>
      <c r="F15" s="9"/>
      <c r="G15" s="9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3"/>
      <c r="AK15" s="9"/>
      <c r="AL15" s="9"/>
      <c r="AM15" s="13"/>
      <c r="AN15" s="13"/>
    </row>
    <row r="16" spans="1:40" x14ac:dyDescent="0.15">
      <c r="A16" s="6">
        <v>8</v>
      </c>
      <c r="B16" s="21" t="s">
        <v>10</v>
      </c>
      <c r="C16" s="8">
        <v>117</v>
      </c>
      <c r="D16" s="8">
        <v>96</v>
      </c>
      <c r="E16" s="8">
        <v>0</v>
      </c>
      <c r="F16" s="22">
        <v>21</v>
      </c>
      <c r="G16" s="22">
        <v>0</v>
      </c>
      <c r="H16" s="13">
        <v>126</v>
      </c>
      <c r="I16" s="13">
        <v>76</v>
      </c>
      <c r="J16" s="13">
        <v>2</v>
      </c>
      <c r="K16" s="13">
        <v>0</v>
      </c>
      <c r="L16" s="13">
        <v>23</v>
      </c>
      <c r="M16" s="13">
        <v>91</v>
      </c>
      <c r="N16" s="13">
        <v>121</v>
      </c>
      <c r="O16" s="13">
        <v>93</v>
      </c>
      <c r="P16" s="13">
        <v>76</v>
      </c>
      <c r="Q16" s="13">
        <v>123</v>
      </c>
      <c r="R16" s="13">
        <v>96</v>
      </c>
      <c r="S16" s="13">
        <v>78</v>
      </c>
      <c r="T16" s="13">
        <v>3</v>
      </c>
      <c r="U16" s="13">
        <v>0</v>
      </c>
      <c r="V16" s="13">
        <v>0</v>
      </c>
      <c r="W16" s="22">
        <v>3</v>
      </c>
      <c r="X16" s="22">
        <v>3</v>
      </c>
      <c r="Y16" s="22">
        <v>37</v>
      </c>
      <c r="Z16" s="22">
        <v>8.1</v>
      </c>
      <c r="AA16" s="23">
        <f>X16/Y16</f>
        <v>8.1081081081081086E-2</v>
      </c>
      <c r="AB16" s="22">
        <v>0</v>
      </c>
      <c r="AC16" s="22">
        <v>2</v>
      </c>
      <c r="AD16" s="22">
        <v>0</v>
      </c>
      <c r="AE16" s="22">
        <v>0</v>
      </c>
      <c r="AF16" s="22">
        <v>0</v>
      </c>
      <c r="AG16" s="22">
        <v>11</v>
      </c>
      <c r="AH16" s="22">
        <v>0</v>
      </c>
      <c r="AI16" s="23">
        <f>AF16/AG16</f>
        <v>0</v>
      </c>
      <c r="AJ16" s="13">
        <v>0</v>
      </c>
      <c r="AK16" s="22">
        <v>9</v>
      </c>
      <c r="AL16" s="22">
        <v>0</v>
      </c>
      <c r="AM16" s="23">
        <f>AJ16/AK16</f>
        <v>0</v>
      </c>
      <c r="AN16" s="13">
        <v>943</v>
      </c>
    </row>
    <row r="17" spans="1:40" x14ac:dyDescent="0.15">
      <c r="A17" s="6">
        <v>9</v>
      </c>
      <c r="B17" s="21" t="s">
        <v>123</v>
      </c>
      <c r="C17" s="8">
        <v>170</v>
      </c>
      <c r="D17" s="8">
        <v>128</v>
      </c>
      <c r="E17" s="8">
        <v>0</v>
      </c>
      <c r="F17" s="22">
        <v>42</v>
      </c>
      <c r="G17" s="22">
        <v>0</v>
      </c>
      <c r="H17" s="13">
        <v>264</v>
      </c>
      <c r="I17" s="13">
        <v>48</v>
      </c>
      <c r="J17" s="13">
        <v>0</v>
      </c>
      <c r="K17" s="13">
        <v>0</v>
      </c>
      <c r="L17" s="13">
        <v>54</v>
      </c>
      <c r="M17" s="13">
        <v>77</v>
      </c>
      <c r="N17" s="13">
        <v>247</v>
      </c>
      <c r="O17" s="13">
        <v>123</v>
      </c>
      <c r="P17" s="13">
        <v>49</v>
      </c>
      <c r="Q17" s="13">
        <v>182</v>
      </c>
      <c r="R17" s="13">
        <v>128</v>
      </c>
      <c r="S17" s="13">
        <v>70</v>
      </c>
      <c r="T17" s="13">
        <v>82</v>
      </c>
      <c r="U17" s="13">
        <v>0</v>
      </c>
      <c r="V17" s="13">
        <v>0</v>
      </c>
      <c r="W17" s="22">
        <v>0</v>
      </c>
      <c r="X17" s="22">
        <v>0</v>
      </c>
      <c r="Y17" s="22">
        <v>111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38</v>
      </c>
      <c r="AH17" s="22">
        <v>0</v>
      </c>
      <c r="AI17" s="23">
        <f t="shared" ref="AI17:AI26" si="8">AF17/AG17</f>
        <v>0</v>
      </c>
      <c r="AJ17" s="13">
        <v>0</v>
      </c>
      <c r="AK17" s="22">
        <v>13</v>
      </c>
      <c r="AL17" s="22">
        <v>0</v>
      </c>
      <c r="AM17" s="23">
        <f t="shared" ref="AM17:AM27" si="9">AJ17/AK17</f>
        <v>0</v>
      </c>
      <c r="AN17" s="13">
        <v>0</v>
      </c>
    </row>
    <row r="18" spans="1:40" x14ac:dyDescent="0.15">
      <c r="A18" s="6">
        <v>10</v>
      </c>
      <c r="B18" s="21" t="s">
        <v>124</v>
      </c>
      <c r="C18" s="8">
        <v>100</v>
      </c>
      <c r="D18" s="8">
        <v>64</v>
      </c>
      <c r="E18" s="8">
        <v>0</v>
      </c>
      <c r="F18" s="22">
        <v>30</v>
      </c>
      <c r="G18" s="22">
        <v>0</v>
      </c>
      <c r="H18" s="13">
        <v>118</v>
      </c>
      <c r="I18" s="13">
        <v>54</v>
      </c>
      <c r="J18" s="13">
        <v>3</v>
      </c>
      <c r="K18" s="13">
        <v>0</v>
      </c>
      <c r="L18" s="13">
        <v>40</v>
      </c>
      <c r="M18" s="13">
        <v>75</v>
      </c>
      <c r="N18" s="13">
        <v>104</v>
      </c>
      <c r="O18" s="13">
        <v>57</v>
      </c>
      <c r="P18" s="13">
        <v>54</v>
      </c>
      <c r="Q18" s="13">
        <v>87</v>
      </c>
      <c r="R18" s="13">
        <v>64</v>
      </c>
      <c r="S18" s="13">
        <v>73</v>
      </c>
      <c r="T18" s="13">
        <v>31</v>
      </c>
      <c r="U18" s="13">
        <v>0</v>
      </c>
      <c r="V18" s="13">
        <v>0</v>
      </c>
      <c r="W18" s="22">
        <v>0</v>
      </c>
      <c r="X18" s="22">
        <v>0</v>
      </c>
      <c r="Y18" s="22">
        <v>33</v>
      </c>
      <c r="Z18" s="22">
        <v>0</v>
      </c>
      <c r="AA18" s="22">
        <v>0</v>
      </c>
      <c r="AB18" s="22">
        <v>0</v>
      </c>
      <c r="AC18" s="22">
        <v>2</v>
      </c>
      <c r="AD18" s="22">
        <v>0</v>
      </c>
      <c r="AE18" s="22">
        <v>0</v>
      </c>
      <c r="AF18" s="22">
        <v>0</v>
      </c>
      <c r="AG18" s="22">
        <v>25</v>
      </c>
      <c r="AH18" s="22">
        <v>0</v>
      </c>
      <c r="AI18" s="23">
        <f t="shared" si="8"/>
        <v>0</v>
      </c>
      <c r="AJ18" s="13">
        <v>0</v>
      </c>
      <c r="AK18" s="22">
        <v>16</v>
      </c>
      <c r="AL18" s="22">
        <v>0</v>
      </c>
      <c r="AM18" s="23">
        <f t="shared" si="9"/>
        <v>0</v>
      </c>
      <c r="AN18" s="13">
        <v>0</v>
      </c>
    </row>
    <row r="19" spans="1:40" x14ac:dyDescent="0.15">
      <c r="A19" s="6">
        <v>11</v>
      </c>
      <c r="B19" s="21" t="s">
        <v>125</v>
      </c>
      <c r="C19" s="8">
        <v>197</v>
      </c>
      <c r="D19" s="8">
        <v>164</v>
      </c>
      <c r="E19" s="8">
        <v>0</v>
      </c>
      <c r="F19" s="22">
        <v>31</v>
      </c>
      <c r="G19" s="22">
        <v>0</v>
      </c>
      <c r="H19" s="13">
        <v>196</v>
      </c>
      <c r="I19" s="13">
        <v>83</v>
      </c>
      <c r="J19" s="13">
        <v>8</v>
      </c>
      <c r="K19" s="13">
        <v>0</v>
      </c>
      <c r="L19" s="13">
        <v>35</v>
      </c>
      <c r="M19" s="13">
        <v>88</v>
      </c>
      <c r="N19" s="13">
        <v>190</v>
      </c>
      <c r="O19" s="13">
        <v>161</v>
      </c>
      <c r="P19" s="13">
        <v>84</v>
      </c>
      <c r="Q19" s="13">
        <v>183</v>
      </c>
      <c r="R19" s="13">
        <v>164</v>
      </c>
      <c r="S19" s="13">
        <v>89</v>
      </c>
      <c r="T19" s="13">
        <v>13</v>
      </c>
      <c r="U19" s="13">
        <v>0</v>
      </c>
      <c r="V19" s="13">
        <v>0</v>
      </c>
      <c r="W19" s="22">
        <v>0</v>
      </c>
      <c r="X19" s="22">
        <v>0</v>
      </c>
      <c r="Y19" s="22">
        <v>73</v>
      </c>
      <c r="Z19" s="22">
        <v>0</v>
      </c>
      <c r="AA19" s="22">
        <v>0</v>
      </c>
      <c r="AB19" s="22">
        <v>0</v>
      </c>
      <c r="AC19" s="22">
        <v>6</v>
      </c>
      <c r="AD19" s="22">
        <v>0</v>
      </c>
      <c r="AE19" s="22">
        <v>0</v>
      </c>
      <c r="AF19" s="22">
        <v>0</v>
      </c>
      <c r="AG19" s="22">
        <v>23</v>
      </c>
      <c r="AH19" s="22">
        <v>0</v>
      </c>
      <c r="AI19" s="23">
        <f t="shared" si="8"/>
        <v>0</v>
      </c>
      <c r="AJ19" s="22">
        <v>0</v>
      </c>
      <c r="AK19" s="22">
        <v>2</v>
      </c>
      <c r="AL19" s="22">
        <v>0</v>
      </c>
      <c r="AM19" s="23">
        <f t="shared" si="9"/>
        <v>0</v>
      </c>
      <c r="AN19" s="13">
        <v>0</v>
      </c>
    </row>
    <row r="20" spans="1:40" x14ac:dyDescent="0.15">
      <c r="A20" s="6">
        <v>12</v>
      </c>
      <c r="B20" s="21" t="s">
        <v>126</v>
      </c>
      <c r="C20" s="8">
        <v>68</v>
      </c>
      <c r="D20" s="8">
        <v>49</v>
      </c>
      <c r="E20" s="8">
        <v>0</v>
      </c>
      <c r="F20" s="22">
        <v>19</v>
      </c>
      <c r="G20" s="22">
        <v>0</v>
      </c>
      <c r="H20" s="13">
        <v>54</v>
      </c>
      <c r="I20" s="13">
        <v>90</v>
      </c>
      <c r="J20" s="13">
        <v>0</v>
      </c>
      <c r="K20" s="13">
        <v>0</v>
      </c>
      <c r="L20" s="13">
        <v>20</v>
      </c>
      <c r="M20" s="13">
        <v>95</v>
      </c>
      <c r="N20" s="13">
        <v>52</v>
      </c>
      <c r="O20" s="13">
        <v>47</v>
      </c>
      <c r="P20" s="13">
        <v>90</v>
      </c>
      <c r="Q20" s="13">
        <v>54</v>
      </c>
      <c r="R20" s="13">
        <v>49</v>
      </c>
      <c r="S20" s="13">
        <v>90</v>
      </c>
      <c r="T20" s="13">
        <v>0</v>
      </c>
      <c r="U20" s="13">
        <v>0</v>
      </c>
      <c r="V20" s="13">
        <v>0</v>
      </c>
      <c r="W20" s="22">
        <v>0</v>
      </c>
      <c r="X20" s="22">
        <v>0</v>
      </c>
      <c r="Y20" s="22">
        <v>13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4</v>
      </c>
      <c r="AH20" s="22">
        <v>0</v>
      </c>
      <c r="AI20" s="23">
        <f t="shared" si="8"/>
        <v>0</v>
      </c>
      <c r="AJ20" s="13">
        <v>0</v>
      </c>
      <c r="AK20" s="22">
        <v>4</v>
      </c>
      <c r="AL20" s="22">
        <v>0</v>
      </c>
      <c r="AM20" s="23">
        <f t="shared" si="9"/>
        <v>0</v>
      </c>
      <c r="AN20" s="13">
        <v>0</v>
      </c>
    </row>
    <row r="21" spans="1:40" x14ac:dyDescent="0.15">
      <c r="A21" s="6">
        <v>13</v>
      </c>
      <c r="B21" s="21" t="s">
        <v>11</v>
      </c>
      <c r="C21" s="8">
        <v>189</v>
      </c>
      <c r="D21" s="8">
        <v>176</v>
      </c>
      <c r="E21" s="8">
        <v>0</v>
      </c>
      <c r="F21" s="22">
        <v>11</v>
      </c>
      <c r="G21" s="22">
        <v>0</v>
      </c>
      <c r="H21" s="13">
        <v>202</v>
      </c>
      <c r="I21" s="13">
        <v>87</v>
      </c>
      <c r="J21" s="13">
        <v>0</v>
      </c>
      <c r="K21" s="13">
        <v>0</v>
      </c>
      <c r="L21" s="13">
        <v>36</v>
      </c>
      <c r="M21" s="13">
        <v>34</v>
      </c>
      <c r="N21" s="13">
        <v>182</v>
      </c>
      <c r="O21" s="13">
        <v>174</v>
      </c>
      <c r="P21" s="13">
        <v>95</v>
      </c>
      <c r="Q21" s="13">
        <v>178</v>
      </c>
      <c r="R21" s="13">
        <v>176</v>
      </c>
      <c r="S21" s="13">
        <v>98</v>
      </c>
      <c r="T21" s="13">
        <v>24</v>
      </c>
      <c r="U21" s="13">
        <v>0</v>
      </c>
      <c r="V21" s="13">
        <v>0</v>
      </c>
      <c r="W21" s="22">
        <v>58</v>
      </c>
      <c r="X21" s="22">
        <v>51</v>
      </c>
      <c r="Y21" s="22">
        <v>55</v>
      </c>
      <c r="Z21" s="22">
        <v>92.7</v>
      </c>
      <c r="AA21" s="23">
        <f>X21/Y21</f>
        <v>0.92727272727272725</v>
      </c>
      <c r="AB21" s="22">
        <v>0</v>
      </c>
      <c r="AC21" s="22">
        <v>0</v>
      </c>
      <c r="AD21" s="22">
        <v>0</v>
      </c>
      <c r="AE21" s="22">
        <v>0</v>
      </c>
      <c r="AF21" s="22">
        <v>7</v>
      </c>
      <c r="AG21" s="22">
        <v>6</v>
      </c>
      <c r="AH21" s="22">
        <v>116.7</v>
      </c>
      <c r="AI21" s="23">
        <f t="shared" si="8"/>
        <v>1.1666666666666667</v>
      </c>
      <c r="AJ21" s="22">
        <v>0</v>
      </c>
      <c r="AK21" s="22">
        <v>0</v>
      </c>
      <c r="AL21" s="22">
        <v>0</v>
      </c>
      <c r="AM21" s="23" t="e">
        <f t="shared" si="9"/>
        <v>#DIV/0!</v>
      </c>
      <c r="AN21" s="13">
        <v>241</v>
      </c>
    </row>
    <row r="22" spans="1:40" x14ac:dyDescent="0.15">
      <c r="A22" s="6">
        <v>14</v>
      </c>
      <c r="B22" s="10" t="s">
        <v>12</v>
      </c>
      <c r="C22" s="24">
        <v>80</v>
      </c>
      <c r="D22" s="24">
        <v>79</v>
      </c>
      <c r="E22" s="24">
        <v>0</v>
      </c>
      <c r="F22" s="22">
        <v>1</v>
      </c>
      <c r="G22" s="22">
        <v>0</v>
      </c>
      <c r="H22" s="13">
        <v>82</v>
      </c>
      <c r="I22" s="13">
        <v>96</v>
      </c>
      <c r="J22" s="13">
        <v>0</v>
      </c>
      <c r="K22" s="13">
        <v>0</v>
      </c>
      <c r="L22" s="13">
        <v>18</v>
      </c>
      <c r="M22" s="13">
        <v>5</v>
      </c>
      <c r="N22" s="13">
        <v>75</v>
      </c>
      <c r="O22" s="13">
        <v>72</v>
      </c>
      <c r="P22" s="13">
        <v>96</v>
      </c>
      <c r="Q22" s="13">
        <v>79</v>
      </c>
      <c r="R22" s="13">
        <v>76</v>
      </c>
      <c r="S22" s="13">
        <v>96</v>
      </c>
      <c r="T22" s="13">
        <v>3</v>
      </c>
      <c r="U22" s="13">
        <v>3</v>
      </c>
      <c r="V22" s="13">
        <v>100</v>
      </c>
      <c r="W22" s="22">
        <v>17</v>
      </c>
      <c r="X22" s="22">
        <v>17</v>
      </c>
      <c r="Y22" s="22">
        <v>31</v>
      </c>
      <c r="Z22" s="22">
        <v>54.8</v>
      </c>
      <c r="AA22" s="23">
        <f>X22/Y22</f>
        <v>0.54838709677419351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17</v>
      </c>
      <c r="AH22" s="22">
        <v>0</v>
      </c>
      <c r="AI22" s="23">
        <f t="shared" si="8"/>
        <v>0</v>
      </c>
      <c r="AJ22" s="22">
        <v>0</v>
      </c>
      <c r="AK22" s="22">
        <v>0</v>
      </c>
      <c r="AL22" s="22">
        <v>0</v>
      </c>
      <c r="AM22" s="23" t="e">
        <f t="shared" si="9"/>
        <v>#DIV/0!</v>
      </c>
      <c r="AN22" s="13">
        <v>18</v>
      </c>
    </row>
    <row r="23" spans="1:40" x14ac:dyDescent="0.15">
      <c r="A23" s="6">
        <v>15</v>
      </c>
      <c r="B23" s="21" t="s">
        <v>13</v>
      </c>
      <c r="C23" s="8">
        <v>268</v>
      </c>
      <c r="D23" s="8">
        <v>239</v>
      </c>
      <c r="E23" s="8">
        <v>0</v>
      </c>
      <c r="F23" s="22">
        <v>29</v>
      </c>
      <c r="G23" s="22">
        <v>0</v>
      </c>
      <c r="H23" s="13">
        <v>285</v>
      </c>
      <c r="I23" s="13">
        <v>83</v>
      </c>
      <c r="J23" s="13">
        <v>0</v>
      </c>
      <c r="K23" s="13">
        <v>0</v>
      </c>
      <c r="L23" s="13">
        <v>80</v>
      </c>
      <c r="M23" s="13">
        <v>36</v>
      </c>
      <c r="N23" s="13">
        <v>266</v>
      </c>
      <c r="O23" s="13">
        <v>239</v>
      </c>
      <c r="P23" s="13">
        <v>89</v>
      </c>
      <c r="Q23" s="13">
        <v>259</v>
      </c>
      <c r="R23" s="13">
        <v>239</v>
      </c>
      <c r="S23" s="13">
        <v>92</v>
      </c>
      <c r="T23" s="13">
        <v>26</v>
      </c>
      <c r="U23" s="13">
        <v>0</v>
      </c>
      <c r="V23" s="13">
        <v>0</v>
      </c>
      <c r="W23" s="22">
        <v>88</v>
      </c>
      <c r="X23" s="22">
        <v>50</v>
      </c>
      <c r="Y23" s="22">
        <v>65</v>
      </c>
      <c r="Z23" s="22">
        <v>76.900000000000006</v>
      </c>
      <c r="AA23" s="23">
        <f>X23/Y23</f>
        <v>0.76923076923076927</v>
      </c>
      <c r="AB23" s="22">
        <v>0</v>
      </c>
      <c r="AC23" s="22">
        <v>0</v>
      </c>
      <c r="AD23" s="22">
        <v>0</v>
      </c>
      <c r="AE23" s="22">
        <v>0</v>
      </c>
      <c r="AF23" s="22">
        <v>38</v>
      </c>
      <c r="AG23" s="22">
        <v>54</v>
      </c>
      <c r="AH23" s="22">
        <v>70.400000000000006</v>
      </c>
      <c r="AI23" s="23">
        <f t="shared" si="8"/>
        <v>0.70370370370370372</v>
      </c>
      <c r="AJ23" s="22">
        <v>0</v>
      </c>
      <c r="AK23" s="22">
        <v>0</v>
      </c>
      <c r="AL23" s="22">
        <v>0</v>
      </c>
      <c r="AM23" s="23" t="e">
        <f t="shared" si="9"/>
        <v>#DIV/0!</v>
      </c>
      <c r="AN23" s="13">
        <v>337</v>
      </c>
    </row>
    <row r="24" spans="1:40" x14ac:dyDescent="0.15">
      <c r="A24" s="6">
        <v>16</v>
      </c>
      <c r="B24" s="10" t="s">
        <v>14</v>
      </c>
      <c r="C24" s="8">
        <v>121</v>
      </c>
      <c r="D24" s="8">
        <v>103</v>
      </c>
      <c r="E24" s="8">
        <v>2</v>
      </c>
      <c r="F24" s="22">
        <v>15</v>
      </c>
      <c r="G24" s="22">
        <v>1</v>
      </c>
      <c r="H24" s="13">
        <v>103</v>
      </c>
      <c r="I24" s="13">
        <v>99</v>
      </c>
      <c r="J24" s="13">
        <v>2</v>
      </c>
      <c r="K24" s="13">
        <v>100</v>
      </c>
      <c r="L24" s="13">
        <v>17</v>
      </c>
      <c r="M24" s="13">
        <v>88</v>
      </c>
      <c r="N24" s="13">
        <v>102</v>
      </c>
      <c r="O24" s="13">
        <v>101</v>
      </c>
      <c r="P24" s="13">
        <v>99</v>
      </c>
      <c r="Q24" s="13">
        <v>97</v>
      </c>
      <c r="R24" s="13">
        <v>97</v>
      </c>
      <c r="S24" s="13">
        <v>100</v>
      </c>
      <c r="T24" s="13">
        <v>7</v>
      </c>
      <c r="U24" s="13">
        <v>6</v>
      </c>
      <c r="V24" s="13">
        <v>85</v>
      </c>
      <c r="W24" s="22">
        <v>0</v>
      </c>
      <c r="X24" s="22">
        <v>0</v>
      </c>
      <c r="Y24" s="22">
        <v>84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17</v>
      </c>
      <c r="AH24" s="22">
        <v>0</v>
      </c>
      <c r="AI24" s="23">
        <f t="shared" si="8"/>
        <v>0</v>
      </c>
      <c r="AJ24" s="22">
        <v>0</v>
      </c>
      <c r="AK24" s="22">
        <v>0</v>
      </c>
      <c r="AL24" s="22">
        <v>0</v>
      </c>
      <c r="AM24" s="23" t="e">
        <f t="shared" si="9"/>
        <v>#DIV/0!</v>
      </c>
      <c r="AN24" s="13">
        <v>123</v>
      </c>
    </row>
    <row r="25" spans="1:40" x14ac:dyDescent="0.15">
      <c r="A25" s="6">
        <v>17</v>
      </c>
      <c r="B25" s="21" t="s">
        <v>15</v>
      </c>
      <c r="C25" s="8">
        <v>48</v>
      </c>
      <c r="D25" s="8">
        <v>50</v>
      </c>
      <c r="E25" s="8">
        <v>0</v>
      </c>
      <c r="F25" s="22">
        <v>0</v>
      </c>
      <c r="G25" s="22">
        <v>0</v>
      </c>
      <c r="H25" s="13">
        <v>62</v>
      </c>
      <c r="I25" s="13">
        <v>82</v>
      </c>
      <c r="J25" s="13">
        <v>0</v>
      </c>
      <c r="K25" s="13">
        <v>0</v>
      </c>
      <c r="L25" s="13">
        <v>11</v>
      </c>
      <c r="M25" s="13">
        <v>0</v>
      </c>
      <c r="N25" s="13">
        <v>55</v>
      </c>
      <c r="O25" s="13">
        <v>45</v>
      </c>
      <c r="P25" s="13">
        <v>81</v>
      </c>
      <c r="Q25" s="13">
        <v>61</v>
      </c>
      <c r="R25" s="13">
        <v>50</v>
      </c>
      <c r="S25" s="13">
        <v>81</v>
      </c>
      <c r="T25" s="13">
        <v>0</v>
      </c>
      <c r="U25" s="13">
        <v>0</v>
      </c>
      <c r="V25" s="13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3">
        <v>0</v>
      </c>
      <c r="AJ25" s="22">
        <v>0</v>
      </c>
      <c r="AK25" s="22">
        <v>0</v>
      </c>
      <c r="AL25" s="22">
        <v>0</v>
      </c>
      <c r="AM25" s="23" t="e">
        <f t="shared" si="9"/>
        <v>#DIV/0!</v>
      </c>
      <c r="AN25" s="13">
        <v>76</v>
      </c>
    </row>
    <row r="26" spans="1:40" x14ac:dyDescent="0.15">
      <c r="A26" s="6">
        <v>18</v>
      </c>
      <c r="B26" s="25" t="s">
        <v>16</v>
      </c>
      <c r="C26" s="8">
        <v>49</v>
      </c>
      <c r="D26" s="8">
        <v>44</v>
      </c>
      <c r="E26" s="8">
        <v>0</v>
      </c>
      <c r="F26" s="9">
        <v>5</v>
      </c>
      <c r="G26" s="9">
        <v>0</v>
      </c>
      <c r="H26" s="13">
        <v>44</v>
      </c>
      <c r="I26" s="13">
        <v>100</v>
      </c>
      <c r="J26" s="13">
        <v>0</v>
      </c>
      <c r="K26" s="13">
        <v>0</v>
      </c>
      <c r="L26" s="13">
        <v>5</v>
      </c>
      <c r="M26" s="13">
        <v>100</v>
      </c>
      <c r="N26" s="13">
        <v>40</v>
      </c>
      <c r="O26" s="13">
        <v>40</v>
      </c>
      <c r="P26" s="13">
        <v>100</v>
      </c>
      <c r="Q26" s="13">
        <v>42</v>
      </c>
      <c r="R26" s="13">
        <v>42</v>
      </c>
      <c r="S26" s="13">
        <v>100</v>
      </c>
      <c r="T26" s="13">
        <v>2</v>
      </c>
      <c r="U26" s="13">
        <v>2</v>
      </c>
      <c r="V26" s="13">
        <v>100</v>
      </c>
      <c r="W26" s="9">
        <v>7</v>
      </c>
      <c r="X26" s="9">
        <v>1</v>
      </c>
      <c r="Y26" s="9">
        <v>1</v>
      </c>
      <c r="Z26" s="9">
        <v>100</v>
      </c>
      <c r="AA26" s="9">
        <v>100</v>
      </c>
      <c r="AB26" s="9">
        <v>0</v>
      </c>
      <c r="AC26" s="9">
        <v>0</v>
      </c>
      <c r="AD26" s="9">
        <v>0</v>
      </c>
      <c r="AE26" s="9">
        <v>0</v>
      </c>
      <c r="AF26" s="9">
        <v>6</v>
      </c>
      <c r="AG26" s="9">
        <v>4</v>
      </c>
      <c r="AH26" s="9">
        <v>150</v>
      </c>
      <c r="AI26" s="23">
        <f t="shared" si="8"/>
        <v>1.5</v>
      </c>
      <c r="AJ26" s="22">
        <v>0</v>
      </c>
      <c r="AK26" s="9">
        <v>0</v>
      </c>
      <c r="AL26" s="9">
        <v>0</v>
      </c>
      <c r="AM26" s="23" t="e">
        <f t="shared" si="9"/>
        <v>#DIV/0!</v>
      </c>
      <c r="AN26" s="13">
        <v>0</v>
      </c>
    </row>
    <row r="27" spans="1:40" x14ac:dyDescent="0.15">
      <c r="A27" s="6">
        <v>19</v>
      </c>
      <c r="B27" s="25" t="s">
        <v>17</v>
      </c>
      <c r="C27" s="8">
        <v>289</v>
      </c>
      <c r="D27" s="8">
        <v>238</v>
      </c>
      <c r="E27" s="8">
        <v>25</v>
      </c>
      <c r="F27" s="9">
        <v>26</v>
      </c>
      <c r="G27" s="9">
        <v>0</v>
      </c>
      <c r="H27" s="13">
        <v>238</v>
      </c>
      <c r="I27" s="13">
        <v>100</v>
      </c>
      <c r="J27" s="13">
        <v>25</v>
      </c>
      <c r="K27" s="13">
        <v>100</v>
      </c>
      <c r="L27" s="13">
        <v>26</v>
      </c>
      <c r="M27" s="13">
        <v>100</v>
      </c>
      <c r="N27" s="13">
        <v>237</v>
      </c>
      <c r="O27" s="13">
        <v>237</v>
      </c>
      <c r="P27" s="13">
        <v>100</v>
      </c>
      <c r="Q27" s="13">
        <v>233</v>
      </c>
      <c r="R27" s="13">
        <v>233</v>
      </c>
      <c r="S27" s="13">
        <v>100</v>
      </c>
      <c r="T27" s="13">
        <v>5</v>
      </c>
      <c r="U27" s="13">
        <v>5</v>
      </c>
      <c r="V27" s="13">
        <v>100</v>
      </c>
      <c r="W27" s="9">
        <v>0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23">
        <v>0</v>
      </c>
      <c r="AJ27" s="22">
        <v>0</v>
      </c>
      <c r="AK27" s="9">
        <v>0</v>
      </c>
      <c r="AL27" s="9">
        <v>0</v>
      </c>
      <c r="AM27" s="23" t="e">
        <f t="shared" si="9"/>
        <v>#DIV/0!</v>
      </c>
      <c r="AN27" s="13">
        <v>0</v>
      </c>
    </row>
    <row r="28" spans="1:40" hidden="1" x14ac:dyDescent="0.15">
      <c r="A28" s="17"/>
      <c r="B28" s="18" t="s">
        <v>18</v>
      </c>
      <c r="C28" s="19">
        <f>SUM(C16:C27)</f>
        <v>1696</v>
      </c>
      <c r="D28" s="19">
        <f t="shared" ref="D28:G28" si="10">SUM(D16:D27)</f>
        <v>1430</v>
      </c>
      <c r="E28" s="19">
        <f t="shared" si="10"/>
        <v>27</v>
      </c>
      <c r="F28" s="19">
        <f t="shared" si="10"/>
        <v>230</v>
      </c>
      <c r="G28" s="19">
        <f t="shared" si="10"/>
        <v>1</v>
      </c>
      <c r="H28" s="20">
        <f>SUM(H16:H27)</f>
        <v>1774</v>
      </c>
      <c r="I28" s="20"/>
      <c r="J28" s="20">
        <f>SUM(J16:J27)</f>
        <v>40</v>
      </c>
      <c r="K28" s="20"/>
      <c r="L28" s="20">
        <f>SUM(L16:L27)</f>
        <v>365</v>
      </c>
      <c r="M28" s="20"/>
      <c r="N28" s="20">
        <f>SUM(N16:N27)</f>
        <v>1671</v>
      </c>
      <c r="O28" s="20">
        <f>SUM(O16:O27)</f>
        <v>1389</v>
      </c>
      <c r="P28" s="20"/>
      <c r="Q28" s="20">
        <f>SUM(Q16:Q27)</f>
        <v>1578</v>
      </c>
      <c r="R28" s="20">
        <f>SUM(R16:R27)</f>
        <v>1414</v>
      </c>
      <c r="S28" s="20"/>
      <c r="T28" s="20">
        <f>SUM(T16:T27)</f>
        <v>196</v>
      </c>
      <c r="U28" s="20">
        <f>SUM(U16:U27)</f>
        <v>16</v>
      </c>
      <c r="V28" s="20"/>
      <c r="W28" s="20">
        <f>SUM(W16:W27)</f>
        <v>173</v>
      </c>
      <c r="X28" s="20">
        <f t="shared" ref="X28" si="11">SUM(X16:X27)</f>
        <v>122</v>
      </c>
      <c r="Y28" s="20">
        <f>SUM(Y16:Y27)</f>
        <v>504</v>
      </c>
      <c r="Z28" s="20"/>
      <c r="AA28" s="20"/>
      <c r="AB28" s="20">
        <f t="shared" ref="AB28:AC28" si="12">SUM(AB16:AB27)</f>
        <v>0</v>
      </c>
      <c r="AC28" s="20">
        <f t="shared" si="12"/>
        <v>10</v>
      </c>
      <c r="AD28" s="20"/>
      <c r="AE28" s="20"/>
      <c r="AF28" s="20">
        <f t="shared" ref="AF28:AG28" si="13">SUM(AF16:AF27)</f>
        <v>51</v>
      </c>
      <c r="AG28" s="20">
        <f t="shared" si="13"/>
        <v>199</v>
      </c>
      <c r="AH28" s="20"/>
      <c r="AI28" s="20"/>
      <c r="AJ28" s="20">
        <f t="shared" ref="AJ28:AK28" si="14">SUM(AJ16:AJ27)</f>
        <v>0</v>
      </c>
      <c r="AK28" s="20">
        <f t="shared" si="14"/>
        <v>44</v>
      </c>
      <c r="AL28" s="20"/>
      <c r="AM28" s="20"/>
      <c r="AN28" s="20">
        <f t="shared" ref="AN28" si="15">SUM(AN16:AN27)</f>
        <v>1738</v>
      </c>
    </row>
    <row r="29" spans="1:40" x14ac:dyDescent="0.15">
      <c r="A29" s="6"/>
      <c r="B29" s="12" t="s">
        <v>19</v>
      </c>
      <c r="C29" s="19"/>
      <c r="D29" s="8"/>
      <c r="E29" s="8"/>
      <c r="F29" s="9"/>
      <c r="G29" s="9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13"/>
    </row>
    <row r="30" spans="1:40" x14ac:dyDescent="0.15">
      <c r="A30" s="6">
        <v>20</v>
      </c>
      <c r="B30" s="26" t="s">
        <v>20</v>
      </c>
      <c r="C30" s="8">
        <v>74</v>
      </c>
      <c r="D30" s="8">
        <v>54</v>
      </c>
      <c r="E30" s="8">
        <v>0</v>
      </c>
      <c r="F30" s="9">
        <v>20</v>
      </c>
      <c r="G30" s="9">
        <v>0</v>
      </c>
      <c r="H30" s="13">
        <v>54</v>
      </c>
      <c r="I30" s="13">
        <v>100</v>
      </c>
      <c r="J30" s="13">
        <v>0</v>
      </c>
      <c r="K30" s="13">
        <v>0</v>
      </c>
      <c r="L30" s="13">
        <v>20</v>
      </c>
      <c r="M30" s="13">
        <v>100</v>
      </c>
      <c r="N30" s="13">
        <v>54</v>
      </c>
      <c r="O30" s="13">
        <v>54</v>
      </c>
      <c r="P30" s="13">
        <v>100</v>
      </c>
      <c r="Q30" s="13">
        <v>54</v>
      </c>
      <c r="R30" s="13">
        <v>54</v>
      </c>
      <c r="S30" s="13">
        <v>100</v>
      </c>
      <c r="T30" s="13">
        <v>0</v>
      </c>
      <c r="U30" s="13">
        <v>0</v>
      </c>
      <c r="V30" s="13">
        <v>0</v>
      </c>
      <c r="W30" s="9">
        <v>21</v>
      </c>
      <c r="X30" s="9">
        <v>20</v>
      </c>
      <c r="Y30" s="9">
        <v>10</v>
      </c>
      <c r="Z30" s="9">
        <v>200</v>
      </c>
      <c r="AA30" s="23">
        <f>X30/Y30</f>
        <v>2</v>
      </c>
      <c r="AB30" s="9">
        <v>0</v>
      </c>
      <c r="AC30" s="9">
        <v>0</v>
      </c>
      <c r="AD30" s="9">
        <v>0</v>
      </c>
      <c r="AE30" s="9">
        <v>0</v>
      </c>
      <c r="AF30" s="9">
        <v>1</v>
      </c>
      <c r="AG30" s="9">
        <v>20</v>
      </c>
      <c r="AH30" s="9">
        <v>5</v>
      </c>
      <c r="AI30" s="27">
        <f>AF30/AG30</f>
        <v>0.05</v>
      </c>
      <c r="AJ30" s="9">
        <v>0</v>
      </c>
      <c r="AK30" s="9">
        <v>0</v>
      </c>
      <c r="AL30" s="9">
        <v>0</v>
      </c>
      <c r="AM30" s="27" t="e">
        <f>AJ30/AK30</f>
        <v>#DIV/0!</v>
      </c>
      <c r="AN30" s="13">
        <v>0</v>
      </c>
    </row>
    <row r="31" spans="1:40" x14ac:dyDescent="0.15">
      <c r="A31" s="6">
        <v>21</v>
      </c>
      <c r="B31" s="26" t="s">
        <v>127</v>
      </c>
      <c r="C31" s="8">
        <v>29</v>
      </c>
      <c r="D31" s="8">
        <v>27</v>
      </c>
      <c r="E31" s="8">
        <v>0</v>
      </c>
      <c r="F31" s="9">
        <v>2</v>
      </c>
      <c r="G31" s="9">
        <v>0</v>
      </c>
      <c r="H31" s="13">
        <v>27</v>
      </c>
      <c r="I31" s="13">
        <v>100</v>
      </c>
      <c r="J31" s="13">
        <v>0</v>
      </c>
      <c r="K31" s="13">
        <v>0</v>
      </c>
      <c r="L31" s="13">
        <v>2</v>
      </c>
      <c r="M31" s="13">
        <v>100</v>
      </c>
      <c r="N31" s="13">
        <v>27</v>
      </c>
      <c r="O31" s="13">
        <v>27</v>
      </c>
      <c r="P31" s="13">
        <v>100</v>
      </c>
      <c r="Q31" s="13">
        <v>27</v>
      </c>
      <c r="R31" s="13">
        <v>27</v>
      </c>
      <c r="S31" s="13">
        <v>100</v>
      </c>
      <c r="T31" s="13">
        <v>0</v>
      </c>
      <c r="U31" s="13">
        <v>0</v>
      </c>
      <c r="V31" s="13">
        <v>0</v>
      </c>
      <c r="W31" s="9">
        <v>0</v>
      </c>
      <c r="X31" s="9">
        <v>0</v>
      </c>
      <c r="Y31" s="9">
        <v>4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2</v>
      </c>
      <c r="AH31" s="9">
        <v>0</v>
      </c>
      <c r="AI31" s="27">
        <f t="shared" ref="AI31:AI36" si="16">AF31/AG31</f>
        <v>0</v>
      </c>
      <c r="AJ31" s="9">
        <v>0</v>
      </c>
      <c r="AK31" s="9">
        <v>0</v>
      </c>
      <c r="AL31" s="9">
        <v>0</v>
      </c>
      <c r="AM31" s="27" t="e">
        <f t="shared" ref="AM31:AM36" si="17">AJ31/AK31</f>
        <v>#DIV/0!</v>
      </c>
      <c r="AN31" s="13">
        <v>0</v>
      </c>
    </row>
    <row r="32" spans="1:40" x14ac:dyDescent="0.15">
      <c r="A32" s="6">
        <v>22</v>
      </c>
      <c r="B32" s="26" t="s">
        <v>128</v>
      </c>
      <c r="C32" s="8">
        <v>38</v>
      </c>
      <c r="D32" s="8">
        <v>32</v>
      </c>
      <c r="E32" s="8">
        <v>0</v>
      </c>
      <c r="F32" s="9">
        <v>6</v>
      </c>
      <c r="G32" s="9">
        <v>0</v>
      </c>
      <c r="H32" s="13">
        <v>32</v>
      </c>
      <c r="I32" s="13">
        <v>100</v>
      </c>
      <c r="J32" s="13">
        <v>0</v>
      </c>
      <c r="K32" s="13">
        <v>0</v>
      </c>
      <c r="L32" s="13">
        <v>6</v>
      </c>
      <c r="M32" s="13">
        <v>100</v>
      </c>
      <c r="N32" s="13">
        <v>32</v>
      </c>
      <c r="O32" s="13">
        <v>32</v>
      </c>
      <c r="P32" s="13">
        <v>100</v>
      </c>
      <c r="Q32" s="13">
        <v>32</v>
      </c>
      <c r="R32" s="13">
        <v>32</v>
      </c>
      <c r="S32" s="13">
        <v>100</v>
      </c>
      <c r="T32" s="13">
        <v>0</v>
      </c>
      <c r="U32" s="13">
        <v>0</v>
      </c>
      <c r="V32" s="13">
        <v>0</v>
      </c>
      <c r="W32" s="9">
        <v>0</v>
      </c>
      <c r="X32" s="9">
        <v>0</v>
      </c>
      <c r="Y32" s="9">
        <v>5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6</v>
      </c>
      <c r="AH32" s="9">
        <v>0</v>
      </c>
      <c r="AI32" s="27">
        <f t="shared" si="16"/>
        <v>0</v>
      </c>
      <c r="AJ32" s="9">
        <v>0</v>
      </c>
      <c r="AK32" s="9">
        <v>0</v>
      </c>
      <c r="AL32" s="9">
        <v>0</v>
      </c>
      <c r="AM32" s="27" t="e">
        <f t="shared" si="17"/>
        <v>#DIV/0!</v>
      </c>
      <c r="AN32" s="13">
        <v>0</v>
      </c>
    </row>
    <row r="33" spans="1:40" x14ac:dyDescent="0.15">
      <c r="A33" s="6">
        <v>23</v>
      </c>
      <c r="B33" s="26" t="s">
        <v>129</v>
      </c>
      <c r="C33" s="8">
        <v>57</v>
      </c>
      <c r="D33" s="8">
        <v>49</v>
      </c>
      <c r="E33" s="8">
        <v>0</v>
      </c>
      <c r="F33" s="9">
        <v>8</v>
      </c>
      <c r="G33" s="9">
        <v>0</v>
      </c>
      <c r="H33" s="13">
        <v>50</v>
      </c>
      <c r="I33" s="13">
        <v>98</v>
      </c>
      <c r="J33" s="13">
        <v>0</v>
      </c>
      <c r="K33" s="13">
        <v>0</v>
      </c>
      <c r="L33" s="13">
        <v>8</v>
      </c>
      <c r="M33" s="13">
        <v>100</v>
      </c>
      <c r="N33" s="13">
        <v>47</v>
      </c>
      <c r="O33" s="13">
        <v>46</v>
      </c>
      <c r="P33" s="13">
        <v>97</v>
      </c>
      <c r="Q33" s="13">
        <v>50</v>
      </c>
      <c r="R33" s="13">
        <v>49</v>
      </c>
      <c r="S33" s="13">
        <v>98</v>
      </c>
      <c r="T33" s="13">
        <v>0</v>
      </c>
      <c r="U33" s="13">
        <v>0</v>
      </c>
      <c r="V33" s="13">
        <v>0</v>
      </c>
      <c r="W33" s="9">
        <v>0</v>
      </c>
      <c r="X33" s="9">
        <v>0</v>
      </c>
      <c r="Y33" s="9">
        <v>5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8</v>
      </c>
      <c r="AH33" s="9">
        <v>0</v>
      </c>
      <c r="AI33" s="27">
        <f t="shared" si="16"/>
        <v>0</v>
      </c>
      <c r="AJ33" s="9">
        <v>0</v>
      </c>
      <c r="AK33" s="9">
        <v>0</v>
      </c>
      <c r="AL33" s="9">
        <v>0</v>
      </c>
      <c r="AM33" s="27" t="e">
        <f t="shared" si="17"/>
        <v>#DIV/0!</v>
      </c>
      <c r="AN33" s="13">
        <v>0</v>
      </c>
    </row>
    <row r="34" spans="1:40" x14ac:dyDescent="0.15">
      <c r="A34" s="6">
        <v>24</v>
      </c>
      <c r="B34" s="26" t="s">
        <v>130</v>
      </c>
      <c r="C34" s="8">
        <v>31</v>
      </c>
      <c r="D34" s="8">
        <v>26</v>
      </c>
      <c r="E34" s="8">
        <v>0</v>
      </c>
      <c r="F34" s="9">
        <v>5</v>
      </c>
      <c r="G34" s="9">
        <v>0</v>
      </c>
      <c r="H34" s="13">
        <v>26</v>
      </c>
      <c r="I34" s="13">
        <v>100</v>
      </c>
      <c r="J34" s="13">
        <v>0</v>
      </c>
      <c r="K34" s="13">
        <v>0</v>
      </c>
      <c r="L34" s="13">
        <v>5</v>
      </c>
      <c r="M34" s="13">
        <v>100</v>
      </c>
      <c r="N34" s="13">
        <v>26</v>
      </c>
      <c r="O34" s="13">
        <v>26</v>
      </c>
      <c r="P34" s="13">
        <v>100</v>
      </c>
      <c r="Q34" s="13">
        <v>26</v>
      </c>
      <c r="R34" s="13">
        <v>26</v>
      </c>
      <c r="S34" s="13">
        <v>100</v>
      </c>
      <c r="T34" s="13">
        <v>0</v>
      </c>
      <c r="U34" s="13">
        <v>0</v>
      </c>
      <c r="V34" s="13">
        <v>0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5</v>
      </c>
      <c r="AH34" s="9">
        <v>0</v>
      </c>
      <c r="AI34" s="27">
        <f t="shared" si="16"/>
        <v>0</v>
      </c>
      <c r="AJ34" s="9">
        <v>0</v>
      </c>
      <c r="AK34" s="9">
        <v>0</v>
      </c>
      <c r="AL34" s="9">
        <v>0</v>
      </c>
      <c r="AM34" s="27" t="e">
        <f t="shared" si="17"/>
        <v>#DIV/0!</v>
      </c>
      <c r="AN34" s="13">
        <v>0</v>
      </c>
    </row>
    <row r="35" spans="1:40" x14ac:dyDescent="0.15">
      <c r="A35" s="6">
        <v>25</v>
      </c>
      <c r="B35" s="10" t="s">
        <v>21</v>
      </c>
      <c r="C35" s="8">
        <v>80</v>
      </c>
      <c r="D35" s="8">
        <v>80</v>
      </c>
      <c r="E35" s="8">
        <v>0</v>
      </c>
      <c r="F35" s="9">
        <v>0</v>
      </c>
      <c r="G35" s="9">
        <v>0</v>
      </c>
      <c r="H35" s="13">
        <v>105</v>
      </c>
      <c r="I35" s="13">
        <v>76</v>
      </c>
      <c r="J35" s="13">
        <v>0</v>
      </c>
      <c r="K35" s="13">
        <v>0</v>
      </c>
      <c r="L35" s="13">
        <v>16</v>
      </c>
      <c r="M35" s="13">
        <v>0</v>
      </c>
      <c r="N35" s="13">
        <v>89</v>
      </c>
      <c r="O35" s="13">
        <v>78</v>
      </c>
      <c r="P35" s="13">
        <v>87</v>
      </c>
      <c r="Q35" s="13">
        <v>89</v>
      </c>
      <c r="R35" s="13">
        <v>80</v>
      </c>
      <c r="S35" s="13">
        <v>89</v>
      </c>
      <c r="T35" s="13">
        <v>16</v>
      </c>
      <c r="U35" s="13">
        <v>0</v>
      </c>
      <c r="V35" s="13">
        <v>0</v>
      </c>
      <c r="W35" s="9">
        <v>26</v>
      </c>
      <c r="X35" s="9">
        <v>14</v>
      </c>
      <c r="Y35" s="9">
        <v>14</v>
      </c>
      <c r="Z35" s="9">
        <v>100</v>
      </c>
      <c r="AA35" s="9">
        <v>100</v>
      </c>
      <c r="AB35" s="9">
        <v>0</v>
      </c>
      <c r="AC35" s="9">
        <v>0</v>
      </c>
      <c r="AD35" s="9">
        <v>0</v>
      </c>
      <c r="AE35" s="9">
        <v>0</v>
      </c>
      <c r="AF35" s="9">
        <v>12</v>
      </c>
      <c r="AG35" s="9">
        <v>16</v>
      </c>
      <c r="AH35" s="9">
        <v>75</v>
      </c>
      <c r="AI35" s="27">
        <f t="shared" si="16"/>
        <v>0.75</v>
      </c>
      <c r="AJ35" s="9">
        <v>0</v>
      </c>
      <c r="AK35" s="9">
        <v>3</v>
      </c>
      <c r="AL35" s="9">
        <v>0</v>
      </c>
      <c r="AM35" s="27">
        <f t="shared" si="17"/>
        <v>0</v>
      </c>
      <c r="AN35" s="13">
        <v>119</v>
      </c>
    </row>
    <row r="36" spans="1:40" x14ac:dyDescent="0.15">
      <c r="A36" s="6">
        <v>26</v>
      </c>
      <c r="B36" s="21" t="s">
        <v>22</v>
      </c>
      <c r="C36" s="8">
        <v>93</v>
      </c>
      <c r="D36" s="8">
        <v>93</v>
      </c>
      <c r="E36" s="8">
        <v>0</v>
      </c>
      <c r="F36" s="9">
        <v>0</v>
      </c>
      <c r="G36" s="9">
        <v>0</v>
      </c>
      <c r="H36" s="13">
        <v>125</v>
      </c>
      <c r="I36" s="13">
        <v>74</v>
      </c>
      <c r="J36" s="13">
        <v>16</v>
      </c>
      <c r="K36" s="13">
        <v>0</v>
      </c>
      <c r="L36" s="13">
        <v>4</v>
      </c>
      <c r="M36" s="13">
        <v>0</v>
      </c>
      <c r="N36" s="13">
        <v>112</v>
      </c>
      <c r="O36" s="13">
        <v>88</v>
      </c>
      <c r="P36" s="13">
        <v>78</v>
      </c>
      <c r="Q36" s="13">
        <v>113</v>
      </c>
      <c r="R36" s="13">
        <v>89</v>
      </c>
      <c r="S36" s="13">
        <v>78</v>
      </c>
      <c r="T36" s="13">
        <v>12</v>
      </c>
      <c r="U36" s="13">
        <v>4</v>
      </c>
      <c r="V36" s="13">
        <v>33</v>
      </c>
      <c r="W36" s="9">
        <v>8</v>
      </c>
      <c r="X36" s="9">
        <v>3</v>
      </c>
      <c r="Y36" s="9">
        <v>4</v>
      </c>
      <c r="Z36" s="9">
        <v>75</v>
      </c>
      <c r="AA36" s="23">
        <f>X36/Y36</f>
        <v>0.75</v>
      </c>
      <c r="AB36" s="9">
        <v>0</v>
      </c>
      <c r="AC36" s="9">
        <v>6</v>
      </c>
      <c r="AD36" s="9">
        <v>0</v>
      </c>
      <c r="AE36" s="9">
        <v>0</v>
      </c>
      <c r="AF36" s="9">
        <v>4</v>
      </c>
      <c r="AG36" s="9">
        <v>2</v>
      </c>
      <c r="AH36" s="9">
        <v>200</v>
      </c>
      <c r="AI36" s="27">
        <f t="shared" si="16"/>
        <v>2</v>
      </c>
      <c r="AJ36" s="9">
        <v>1</v>
      </c>
      <c r="AK36" s="9">
        <v>1</v>
      </c>
      <c r="AL36" s="9">
        <v>100</v>
      </c>
      <c r="AM36" s="27">
        <f t="shared" si="17"/>
        <v>1</v>
      </c>
      <c r="AN36" s="13">
        <v>133</v>
      </c>
    </row>
    <row r="37" spans="1:40" hidden="1" x14ac:dyDescent="0.15">
      <c r="A37" s="17"/>
      <c r="B37" s="18" t="s">
        <v>18</v>
      </c>
      <c r="C37" s="19">
        <f>SUM(C30:C36)</f>
        <v>402</v>
      </c>
      <c r="D37" s="19">
        <f t="shared" ref="D37:G37" si="18">SUM(D30:D36)</f>
        <v>361</v>
      </c>
      <c r="E37" s="19">
        <f t="shared" si="18"/>
        <v>0</v>
      </c>
      <c r="F37" s="19">
        <f t="shared" si="18"/>
        <v>41</v>
      </c>
      <c r="G37" s="19">
        <f t="shared" si="18"/>
        <v>0</v>
      </c>
      <c r="H37" s="20">
        <f>SUM(H30:H36)</f>
        <v>419</v>
      </c>
      <c r="I37" s="20"/>
      <c r="J37" s="20">
        <f>SUM(J30:J36)</f>
        <v>16</v>
      </c>
      <c r="K37" s="20"/>
      <c r="L37" s="20">
        <f>SUM(L30:L36)</f>
        <v>61</v>
      </c>
      <c r="M37" s="20"/>
      <c r="N37" s="20">
        <f>SUM(N30:N36)</f>
        <v>387</v>
      </c>
      <c r="O37" s="20">
        <f>SUM(O30:O36)</f>
        <v>351</v>
      </c>
      <c r="P37" s="20"/>
      <c r="Q37" s="20">
        <f>SUM(Q30:Q36)</f>
        <v>391</v>
      </c>
      <c r="R37" s="20">
        <f>SUM(R30:R36)</f>
        <v>357</v>
      </c>
      <c r="S37" s="20"/>
      <c r="T37" s="20">
        <f>SUM(T30:T36)</f>
        <v>28</v>
      </c>
      <c r="U37" s="20">
        <f>SUM(U30:U36)</f>
        <v>4</v>
      </c>
      <c r="V37" s="20"/>
      <c r="W37" s="20">
        <f>SUM(W30:W36)</f>
        <v>55</v>
      </c>
      <c r="X37" s="20">
        <f t="shared" ref="X37" si="19">SUM(X30:X36)</f>
        <v>37</v>
      </c>
      <c r="Y37" s="20">
        <f>SUM(Y30:Y36)</f>
        <v>43</v>
      </c>
      <c r="Z37" s="20"/>
      <c r="AA37" s="20"/>
      <c r="AB37" s="20">
        <f t="shared" ref="AB37" si="20">SUM(AB30:AB36)</f>
        <v>0</v>
      </c>
      <c r="AC37" s="20">
        <f>SUM(AC30:AC36)</f>
        <v>6</v>
      </c>
      <c r="AD37" s="20"/>
      <c r="AE37" s="20"/>
      <c r="AF37" s="20">
        <f t="shared" ref="AF37" si="21">SUM(AF30:AF36)</f>
        <v>17</v>
      </c>
      <c r="AG37" s="20">
        <f>SUM(AG30:AG36)</f>
        <v>59</v>
      </c>
      <c r="AH37" s="20"/>
      <c r="AI37" s="20"/>
      <c r="AJ37" s="20">
        <f t="shared" ref="AJ37" si="22">SUM(AJ30:AJ36)</f>
        <v>1</v>
      </c>
      <c r="AK37" s="20">
        <f>SUM(AK30:AK36)</f>
        <v>4</v>
      </c>
      <c r="AL37" s="20"/>
      <c r="AM37" s="9"/>
      <c r="AN37" s="20">
        <f t="shared" ref="AN37" si="23">SUM(AN30:AN36)</f>
        <v>252</v>
      </c>
    </row>
    <row r="38" spans="1:40" x14ac:dyDescent="0.15">
      <c r="A38" s="6"/>
      <c r="B38" s="12" t="s">
        <v>23</v>
      </c>
      <c r="C38" s="19"/>
      <c r="D38" s="8"/>
      <c r="E38" s="8"/>
      <c r="F38" s="9"/>
      <c r="G38" s="9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13"/>
    </row>
    <row r="39" spans="1:40" x14ac:dyDescent="0.15">
      <c r="A39" s="6">
        <v>27</v>
      </c>
      <c r="B39" s="21" t="s">
        <v>24</v>
      </c>
      <c r="C39" s="8">
        <v>182</v>
      </c>
      <c r="D39" s="8">
        <v>143</v>
      </c>
      <c r="E39" s="8">
        <v>3</v>
      </c>
      <c r="F39" s="9">
        <v>27</v>
      </c>
      <c r="G39" s="9">
        <v>9</v>
      </c>
      <c r="H39" s="13">
        <v>149</v>
      </c>
      <c r="I39" s="13">
        <v>95</v>
      </c>
      <c r="J39" s="13">
        <v>11</v>
      </c>
      <c r="K39" s="13">
        <v>27</v>
      </c>
      <c r="L39" s="13">
        <v>31</v>
      </c>
      <c r="M39" s="13">
        <v>87</v>
      </c>
      <c r="N39" s="13">
        <v>136</v>
      </c>
      <c r="O39" s="13">
        <v>132</v>
      </c>
      <c r="P39" s="13">
        <v>97</v>
      </c>
      <c r="Q39" s="13">
        <v>111</v>
      </c>
      <c r="R39" s="13">
        <v>107</v>
      </c>
      <c r="S39" s="13">
        <v>96</v>
      </c>
      <c r="T39" s="13">
        <v>38</v>
      </c>
      <c r="U39" s="13">
        <v>36</v>
      </c>
      <c r="V39" s="13">
        <v>94</v>
      </c>
      <c r="W39" s="9">
        <v>2</v>
      </c>
      <c r="X39" s="28">
        <v>2</v>
      </c>
      <c r="Y39" s="28">
        <v>1</v>
      </c>
      <c r="Z39" s="28">
        <v>200</v>
      </c>
      <c r="AA39" s="23">
        <f>X39/Y39</f>
        <v>2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7" t="e">
        <f>AF39/AG39</f>
        <v>#DIV/0!</v>
      </c>
      <c r="AJ39" s="28">
        <v>0</v>
      </c>
      <c r="AK39" s="28">
        <v>0</v>
      </c>
      <c r="AL39" s="28">
        <v>0</v>
      </c>
      <c r="AM39" s="27" t="e">
        <f>AJ39/AK39</f>
        <v>#DIV/0!</v>
      </c>
      <c r="AN39" s="13">
        <v>12</v>
      </c>
    </row>
    <row r="40" spans="1:40" x14ac:dyDescent="0.15">
      <c r="A40" s="6">
        <v>28</v>
      </c>
      <c r="B40" s="21" t="s">
        <v>25</v>
      </c>
      <c r="C40" s="8">
        <v>91</v>
      </c>
      <c r="D40" s="8">
        <v>91</v>
      </c>
      <c r="E40" s="8">
        <v>0</v>
      </c>
      <c r="F40" s="9">
        <v>0</v>
      </c>
      <c r="G40" s="9">
        <v>0</v>
      </c>
      <c r="H40" s="13">
        <v>102</v>
      </c>
      <c r="I40" s="13">
        <v>89</v>
      </c>
      <c r="J40" s="13">
        <v>2</v>
      </c>
      <c r="K40" s="13">
        <v>0</v>
      </c>
      <c r="L40" s="13">
        <v>8</v>
      </c>
      <c r="M40" s="13">
        <v>0</v>
      </c>
      <c r="N40" s="13">
        <v>94</v>
      </c>
      <c r="O40" s="13">
        <v>83</v>
      </c>
      <c r="P40" s="13">
        <v>88</v>
      </c>
      <c r="Q40" s="13">
        <v>90</v>
      </c>
      <c r="R40" s="13">
        <v>79</v>
      </c>
      <c r="S40" s="13">
        <v>87</v>
      </c>
      <c r="T40" s="13">
        <v>12</v>
      </c>
      <c r="U40" s="13">
        <v>12</v>
      </c>
      <c r="V40" s="13">
        <v>100</v>
      </c>
      <c r="W40" s="9">
        <v>11</v>
      </c>
      <c r="X40" s="28">
        <v>11</v>
      </c>
      <c r="Y40" s="28">
        <v>20</v>
      </c>
      <c r="Z40" s="28">
        <v>55</v>
      </c>
      <c r="AA40" s="23">
        <f t="shared" ref="AA40:AA43" si="24">X40/Y40</f>
        <v>0.55000000000000004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4</v>
      </c>
      <c r="AH40" s="28">
        <v>0</v>
      </c>
      <c r="AI40" s="27">
        <f t="shared" ref="AI40:AI43" si="25">AF40/AG40</f>
        <v>0</v>
      </c>
      <c r="AJ40" s="28">
        <v>0</v>
      </c>
      <c r="AK40" s="28">
        <v>8</v>
      </c>
      <c r="AL40" s="28">
        <v>0</v>
      </c>
      <c r="AM40" s="27">
        <f t="shared" ref="AM40:AM43" si="26">AJ40/AK40</f>
        <v>0</v>
      </c>
      <c r="AN40" s="13">
        <v>112</v>
      </c>
    </row>
    <row r="41" spans="1:40" x14ac:dyDescent="0.15">
      <c r="A41" s="6">
        <v>29</v>
      </c>
      <c r="B41" s="21" t="s">
        <v>26</v>
      </c>
      <c r="C41" s="8">
        <v>82</v>
      </c>
      <c r="D41" s="8">
        <v>67</v>
      </c>
      <c r="E41" s="8">
        <v>0</v>
      </c>
      <c r="F41" s="9">
        <v>11</v>
      </c>
      <c r="G41" s="9">
        <v>4</v>
      </c>
      <c r="H41" s="13">
        <v>67</v>
      </c>
      <c r="I41" s="13">
        <v>100</v>
      </c>
      <c r="J41" s="13">
        <v>0</v>
      </c>
      <c r="K41" s="13">
        <v>0</v>
      </c>
      <c r="L41" s="13">
        <v>11</v>
      </c>
      <c r="M41" s="13">
        <v>100</v>
      </c>
      <c r="N41" s="13">
        <v>61</v>
      </c>
      <c r="O41" s="13">
        <v>61</v>
      </c>
      <c r="P41" s="13">
        <v>100</v>
      </c>
      <c r="Q41" s="13">
        <v>49</v>
      </c>
      <c r="R41" s="13">
        <v>49</v>
      </c>
      <c r="S41" s="13">
        <v>100</v>
      </c>
      <c r="T41" s="13">
        <v>18</v>
      </c>
      <c r="U41" s="13">
        <v>18</v>
      </c>
      <c r="V41" s="13">
        <v>100</v>
      </c>
      <c r="W41" s="9">
        <v>5</v>
      </c>
      <c r="X41" s="28">
        <v>5</v>
      </c>
      <c r="Y41" s="28">
        <v>16</v>
      </c>
      <c r="Z41" s="28">
        <v>31.3</v>
      </c>
      <c r="AA41" s="23">
        <f t="shared" si="24"/>
        <v>0.3125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8</v>
      </c>
      <c r="AH41" s="28">
        <v>0</v>
      </c>
      <c r="AI41" s="27">
        <f t="shared" si="25"/>
        <v>0</v>
      </c>
      <c r="AJ41" s="28">
        <v>0</v>
      </c>
      <c r="AK41" s="28">
        <v>2</v>
      </c>
      <c r="AL41" s="28">
        <v>0</v>
      </c>
      <c r="AM41" s="27">
        <f t="shared" si="26"/>
        <v>0</v>
      </c>
      <c r="AN41" s="13">
        <v>0</v>
      </c>
    </row>
    <row r="42" spans="1:40" x14ac:dyDescent="0.15">
      <c r="A42" s="6">
        <v>30</v>
      </c>
      <c r="B42" s="21" t="s">
        <v>27</v>
      </c>
      <c r="C42" s="8">
        <v>34</v>
      </c>
      <c r="D42" s="8">
        <v>31</v>
      </c>
      <c r="E42" s="8">
        <v>0</v>
      </c>
      <c r="F42" s="9">
        <v>3</v>
      </c>
      <c r="G42" s="9">
        <v>0</v>
      </c>
      <c r="H42" s="13">
        <v>31</v>
      </c>
      <c r="I42" s="13">
        <v>100</v>
      </c>
      <c r="J42" s="13">
        <v>0</v>
      </c>
      <c r="K42" s="13">
        <v>0</v>
      </c>
      <c r="L42" s="13">
        <v>3</v>
      </c>
      <c r="M42" s="13">
        <v>100</v>
      </c>
      <c r="N42" s="13">
        <v>30</v>
      </c>
      <c r="O42" s="13">
        <v>30</v>
      </c>
      <c r="P42" s="13">
        <v>100</v>
      </c>
      <c r="Q42" s="13">
        <v>26</v>
      </c>
      <c r="R42" s="13">
        <v>26</v>
      </c>
      <c r="S42" s="13">
        <v>100</v>
      </c>
      <c r="T42" s="13">
        <v>5</v>
      </c>
      <c r="U42" s="13">
        <v>5</v>
      </c>
      <c r="V42" s="13">
        <v>100</v>
      </c>
      <c r="W42" s="9">
        <v>2</v>
      </c>
      <c r="X42" s="28">
        <v>2</v>
      </c>
      <c r="Y42" s="28">
        <v>11</v>
      </c>
      <c r="Z42" s="28">
        <v>18.2</v>
      </c>
      <c r="AA42" s="23">
        <f t="shared" si="24"/>
        <v>0.18181818181818182</v>
      </c>
      <c r="AB42" s="28">
        <v>0</v>
      </c>
      <c r="AC42" s="28">
        <v>0</v>
      </c>
      <c r="AD42" s="28">
        <v>0</v>
      </c>
      <c r="AE42" s="28">
        <v>0</v>
      </c>
      <c r="AF42" s="28">
        <v>0</v>
      </c>
      <c r="AG42" s="28">
        <v>3</v>
      </c>
      <c r="AH42" s="28">
        <v>0</v>
      </c>
      <c r="AI42" s="27">
        <f t="shared" si="25"/>
        <v>0</v>
      </c>
      <c r="AJ42" s="28">
        <v>0</v>
      </c>
      <c r="AK42" s="28">
        <v>3</v>
      </c>
      <c r="AL42" s="28">
        <v>0</v>
      </c>
      <c r="AM42" s="27">
        <f t="shared" si="26"/>
        <v>0</v>
      </c>
      <c r="AN42" s="13">
        <v>0</v>
      </c>
    </row>
    <row r="43" spans="1:40" x14ac:dyDescent="0.15">
      <c r="A43" s="6">
        <v>31</v>
      </c>
      <c r="B43" s="21" t="s">
        <v>28</v>
      </c>
      <c r="C43" s="8">
        <v>149</v>
      </c>
      <c r="D43" s="8">
        <v>145</v>
      </c>
      <c r="E43" s="8">
        <v>0</v>
      </c>
      <c r="F43" s="9">
        <v>4</v>
      </c>
      <c r="G43" s="9">
        <v>0</v>
      </c>
      <c r="H43" s="13">
        <v>147</v>
      </c>
      <c r="I43" s="13">
        <v>98</v>
      </c>
      <c r="J43" s="13">
        <v>11</v>
      </c>
      <c r="K43" s="13">
        <v>0</v>
      </c>
      <c r="L43" s="13">
        <v>4</v>
      </c>
      <c r="M43" s="13">
        <v>100</v>
      </c>
      <c r="N43" s="13">
        <v>140</v>
      </c>
      <c r="O43" s="13">
        <v>138</v>
      </c>
      <c r="P43" s="13">
        <v>98</v>
      </c>
      <c r="Q43" s="13">
        <v>97</v>
      </c>
      <c r="R43" s="13">
        <v>95</v>
      </c>
      <c r="S43" s="13">
        <v>97</v>
      </c>
      <c r="T43" s="13">
        <v>50</v>
      </c>
      <c r="U43" s="13">
        <v>50</v>
      </c>
      <c r="V43" s="13">
        <v>100</v>
      </c>
      <c r="W43" s="9">
        <v>1</v>
      </c>
      <c r="X43" s="28">
        <v>1</v>
      </c>
      <c r="Y43" s="28">
        <v>21</v>
      </c>
      <c r="Z43" s="28">
        <v>4.8</v>
      </c>
      <c r="AA43" s="23">
        <f t="shared" si="24"/>
        <v>4.7619047619047616E-2</v>
      </c>
      <c r="AB43" s="28">
        <v>0</v>
      </c>
      <c r="AC43" s="28">
        <v>1</v>
      </c>
      <c r="AD43" s="28">
        <v>0</v>
      </c>
      <c r="AE43" s="28">
        <v>0</v>
      </c>
      <c r="AF43" s="28">
        <v>0</v>
      </c>
      <c r="AG43" s="28">
        <v>3</v>
      </c>
      <c r="AH43" s="28">
        <v>0</v>
      </c>
      <c r="AI43" s="27">
        <f t="shared" si="25"/>
        <v>0</v>
      </c>
      <c r="AJ43" s="28">
        <v>0</v>
      </c>
      <c r="AK43" s="28">
        <v>4</v>
      </c>
      <c r="AL43" s="28">
        <v>0</v>
      </c>
      <c r="AM43" s="27">
        <f t="shared" si="26"/>
        <v>0</v>
      </c>
      <c r="AN43" s="13">
        <v>11</v>
      </c>
    </row>
    <row r="44" spans="1:40" hidden="1" x14ac:dyDescent="0.15">
      <c r="A44" s="17"/>
      <c r="B44" s="18" t="s">
        <v>18</v>
      </c>
      <c r="C44" s="19">
        <f>SUM(C39:C43)</f>
        <v>538</v>
      </c>
      <c r="D44" s="19">
        <f t="shared" ref="D44:G44" si="27">SUM(D39:D43)</f>
        <v>477</v>
      </c>
      <c r="E44" s="19">
        <f t="shared" si="27"/>
        <v>3</v>
      </c>
      <c r="F44" s="19">
        <f t="shared" si="27"/>
        <v>45</v>
      </c>
      <c r="G44" s="19">
        <f t="shared" si="27"/>
        <v>13</v>
      </c>
      <c r="H44" s="20">
        <f>SUM(H39:H43)</f>
        <v>496</v>
      </c>
      <c r="I44" s="20"/>
      <c r="J44" s="20">
        <f>SUM(J39:J43)</f>
        <v>24</v>
      </c>
      <c r="K44" s="20"/>
      <c r="L44" s="20">
        <f>SUM(L39:L43)</f>
        <v>57</v>
      </c>
      <c r="M44" s="20"/>
      <c r="N44" s="20">
        <f>SUM(N39:N43)</f>
        <v>461</v>
      </c>
      <c r="O44" s="20">
        <f>SUM(O39:O43)</f>
        <v>444</v>
      </c>
      <c r="P44" s="20"/>
      <c r="Q44" s="20">
        <f>SUM(Q39:Q43)</f>
        <v>373</v>
      </c>
      <c r="R44" s="20">
        <f>SUM(R39:R43)</f>
        <v>356</v>
      </c>
      <c r="S44" s="20"/>
      <c r="T44" s="20">
        <f>SUM(T39:T43)</f>
        <v>123</v>
      </c>
      <c r="U44" s="20">
        <f>SUM(U39:U43)</f>
        <v>121</v>
      </c>
      <c r="V44" s="20"/>
      <c r="W44" s="20">
        <f>SUM(W39:W43)</f>
        <v>21</v>
      </c>
      <c r="X44" s="20">
        <f t="shared" ref="X44" si="28">SUM(X39:X43)</f>
        <v>21</v>
      </c>
      <c r="Y44" s="20">
        <f>SUM(Y39:Y43)</f>
        <v>69</v>
      </c>
      <c r="Z44" s="20"/>
      <c r="AA44" s="23"/>
      <c r="AB44" s="20">
        <f t="shared" ref="AB44" si="29">SUM(AB39:AB43)</f>
        <v>0</v>
      </c>
      <c r="AC44" s="20"/>
      <c r="AD44" s="20"/>
      <c r="AE44" s="20"/>
      <c r="AF44" s="20">
        <f t="shared" ref="AF44" si="30">SUM(AF39:AF43)</f>
        <v>0</v>
      </c>
      <c r="AG44" s="20">
        <f>SUM(AG39:AG43)</f>
        <v>18</v>
      </c>
      <c r="AH44" s="20"/>
      <c r="AI44" s="20"/>
      <c r="AJ44" s="20">
        <f t="shared" ref="AJ44" si="31">SUM(AJ39:AJ43)</f>
        <v>0</v>
      </c>
      <c r="AK44" s="20">
        <f>SUM(AK39:AK43)</f>
        <v>17</v>
      </c>
      <c r="AL44" s="20"/>
      <c r="AM44" s="9"/>
      <c r="AN44" s="20">
        <f t="shared" ref="AN44" si="32">SUM(AN39:AN43)</f>
        <v>135</v>
      </c>
    </row>
    <row r="45" spans="1:40" x14ac:dyDescent="0.15">
      <c r="A45" s="6"/>
      <c r="B45" s="12" t="s">
        <v>29</v>
      </c>
      <c r="C45" s="19"/>
      <c r="D45" s="8"/>
      <c r="E45" s="8"/>
      <c r="F45" s="9"/>
      <c r="G45" s="9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3"/>
    </row>
    <row r="46" spans="1:40" x14ac:dyDescent="0.15">
      <c r="A46" s="6">
        <v>32</v>
      </c>
      <c r="B46" s="21" t="s">
        <v>30</v>
      </c>
      <c r="C46" s="8">
        <v>76</v>
      </c>
      <c r="D46" s="8">
        <v>76</v>
      </c>
      <c r="E46" s="8">
        <v>0</v>
      </c>
      <c r="F46" s="9">
        <v>0</v>
      </c>
      <c r="G46" s="9">
        <v>0</v>
      </c>
      <c r="H46" s="13">
        <v>78</v>
      </c>
      <c r="I46" s="13">
        <v>97</v>
      </c>
      <c r="J46" s="13">
        <v>16</v>
      </c>
      <c r="K46" s="13">
        <v>0</v>
      </c>
      <c r="L46" s="13">
        <v>20</v>
      </c>
      <c r="M46" s="13">
        <v>0</v>
      </c>
      <c r="N46" s="13">
        <v>75</v>
      </c>
      <c r="O46" s="13">
        <v>73</v>
      </c>
      <c r="P46" s="13">
        <v>97</v>
      </c>
      <c r="Q46" s="13">
        <v>70</v>
      </c>
      <c r="R46" s="13">
        <v>68</v>
      </c>
      <c r="S46" s="13">
        <v>97</v>
      </c>
      <c r="T46" s="13">
        <v>8</v>
      </c>
      <c r="U46" s="13">
        <v>8</v>
      </c>
      <c r="V46" s="13">
        <v>100</v>
      </c>
      <c r="W46" s="9">
        <v>10</v>
      </c>
      <c r="X46" s="9">
        <v>10</v>
      </c>
      <c r="Y46" s="9">
        <v>25</v>
      </c>
      <c r="Z46" s="9">
        <v>40</v>
      </c>
      <c r="AA46" s="23">
        <f>X46/Y46</f>
        <v>0.4</v>
      </c>
      <c r="AB46" s="9">
        <v>0</v>
      </c>
      <c r="AC46" s="9">
        <v>8</v>
      </c>
      <c r="AD46" s="9">
        <v>0</v>
      </c>
      <c r="AE46" s="9">
        <f>AB46/AC46</f>
        <v>0</v>
      </c>
      <c r="AF46" s="28">
        <v>0</v>
      </c>
      <c r="AG46" s="28">
        <v>18</v>
      </c>
      <c r="AH46" s="28">
        <v>0</v>
      </c>
      <c r="AI46" s="29">
        <f>AF46/AG46</f>
        <v>0</v>
      </c>
      <c r="AJ46" s="28">
        <v>0</v>
      </c>
      <c r="AK46" s="28">
        <v>8</v>
      </c>
      <c r="AL46" s="28">
        <v>0</v>
      </c>
      <c r="AM46" s="27">
        <f>AJ46/AK46</f>
        <v>0</v>
      </c>
      <c r="AN46" s="15">
        <v>79</v>
      </c>
    </row>
    <row r="47" spans="1:40" x14ac:dyDescent="0.15">
      <c r="A47" s="6">
        <v>33</v>
      </c>
      <c r="B47" s="10" t="s">
        <v>31</v>
      </c>
      <c r="C47" s="8">
        <v>59</v>
      </c>
      <c r="D47" s="8">
        <v>59</v>
      </c>
      <c r="E47" s="8">
        <v>0</v>
      </c>
      <c r="F47" s="9">
        <v>0</v>
      </c>
      <c r="G47" s="9">
        <v>0</v>
      </c>
      <c r="H47" s="13">
        <v>63</v>
      </c>
      <c r="I47" s="13">
        <v>93</v>
      </c>
      <c r="J47" s="13">
        <v>0</v>
      </c>
      <c r="K47" s="13">
        <v>0</v>
      </c>
      <c r="L47" s="13">
        <v>8</v>
      </c>
      <c r="M47" s="13">
        <v>0</v>
      </c>
      <c r="N47" s="13">
        <v>62</v>
      </c>
      <c r="O47" s="13">
        <v>58</v>
      </c>
      <c r="P47" s="13">
        <v>93</v>
      </c>
      <c r="Q47" s="13">
        <v>15</v>
      </c>
      <c r="R47" s="13">
        <v>15</v>
      </c>
      <c r="S47" s="13">
        <v>100</v>
      </c>
      <c r="T47" s="13">
        <v>12</v>
      </c>
      <c r="U47" s="13">
        <v>12</v>
      </c>
      <c r="V47" s="13">
        <v>100</v>
      </c>
      <c r="W47" s="9">
        <v>7</v>
      </c>
      <c r="X47" s="9">
        <v>7</v>
      </c>
      <c r="Y47" s="9">
        <v>2</v>
      </c>
      <c r="Z47" s="9">
        <v>350</v>
      </c>
      <c r="AA47" s="23">
        <f t="shared" ref="AA47:AA51" si="33">X47/Y47</f>
        <v>3.5</v>
      </c>
      <c r="AB47" s="9">
        <v>0</v>
      </c>
      <c r="AC47" s="9">
        <v>1</v>
      </c>
      <c r="AD47" s="9">
        <v>0</v>
      </c>
      <c r="AE47" s="9">
        <v>0</v>
      </c>
      <c r="AF47" s="28">
        <v>0</v>
      </c>
      <c r="AG47" s="28">
        <v>5</v>
      </c>
      <c r="AH47" s="28">
        <v>0</v>
      </c>
      <c r="AI47" s="29">
        <f t="shared" ref="AI47:AI51" si="34">AF47/AG47</f>
        <v>0</v>
      </c>
      <c r="AJ47" s="28">
        <v>0</v>
      </c>
      <c r="AK47" s="28">
        <v>0</v>
      </c>
      <c r="AL47" s="28">
        <v>0</v>
      </c>
      <c r="AM47" s="27" t="e">
        <f t="shared" ref="AM47:AM51" si="35">AJ47/AK47</f>
        <v>#DIV/0!</v>
      </c>
      <c r="AN47" s="15">
        <v>8</v>
      </c>
    </row>
    <row r="48" spans="1:40" x14ac:dyDescent="0.15">
      <c r="A48" s="6">
        <v>34</v>
      </c>
      <c r="B48" s="14" t="s">
        <v>32</v>
      </c>
      <c r="C48" s="8">
        <v>27</v>
      </c>
      <c r="D48" s="8">
        <v>27</v>
      </c>
      <c r="E48" s="8">
        <v>0</v>
      </c>
      <c r="F48" s="9">
        <v>0</v>
      </c>
      <c r="G48" s="9">
        <v>0</v>
      </c>
      <c r="H48" s="13">
        <v>27</v>
      </c>
      <c r="I48" s="13">
        <v>100</v>
      </c>
      <c r="J48" s="13">
        <v>4</v>
      </c>
      <c r="K48" s="13">
        <v>0</v>
      </c>
      <c r="L48" s="13">
        <v>7</v>
      </c>
      <c r="M48" s="13">
        <v>0</v>
      </c>
      <c r="N48" s="13">
        <v>24</v>
      </c>
      <c r="O48" s="13">
        <v>24</v>
      </c>
      <c r="P48" s="13">
        <v>100</v>
      </c>
      <c r="Q48" s="13">
        <v>63</v>
      </c>
      <c r="R48" s="13">
        <v>59</v>
      </c>
      <c r="S48" s="13">
        <v>93</v>
      </c>
      <c r="T48" s="13">
        <v>0</v>
      </c>
      <c r="U48" s="13">
        <v>0</v>
      </c>
      <c r="V48" s="13">
        <v>0</v>
      </c>
      <c r="W48" s="9">
        <v>4</v>
      </c>
      <c r="X48" s="9">
        <v>4</v>
      </c>
      <c r="Y48" s="9">
        <v>11</v>
      </c>
      <c r="Z48" s="9">
        <v>36</v>
      </c>
      <c r="AA48" s="23">
        <f t="shared" si="33"/>
        <v>0.36363636363636365</v>
      </c>
      <c r="AB48" s="9">
        <v>0</v>
      </c>
      <c r="AC48" s="9">
        <v>0</v>
      </c>
      <c r="AD48" s="9">
        <v>0</v>
      </c>
      <c r="AE48" s="9">
        <v>0</v>
      </c>
      <c r="AF48" s="28">
        <v>0</v>
      </c>
      <c r="AG48" s="28">
        <v>6</v>
      </c>
      <c r="AH48" s="28">
        <v>0</v>
      </c>
      <c r="AI48" s="29">
        <f t="shared" si="34"/>
        <v>0</v>
      </c>
      <c r="AJ48" s="28">
        <v>0</v>
      </c>
      <c r="AK48" s="28">
        <v>1</v>
      </c>
      <c r="AL48" s="28">
        <v>0</v>
      </c>
      <c r="AM48" s="27">
        <f t="shared" si="35"/>
        <v>0</v>
      </c>
      <c r="AN48" s="15">
        <v>11</v>
      </c>
    </row>
    <row r="49" spans="1:40" x14ac:dyDescent="0.15">
      <c r="A49" s="6">
        <v>35</v>
      </c>
      <c r="B49" s="14" t="s">
        <v>33</v>
      </c>
      <c r="C49" s="8">
        <v>22</v>
      </c>
      <c r="D49" s="8">
        <v>22</v>
      </c>
      <c r="E49" s="8">
        <v>0</v>
      </c>
      <c r="F49" s="9">
        <v>0</v>
      </c>
      <c r="G49" s="9">
        <v>0</v>
      </c>
      <c r="H49" s="13">
        <v>70</v>
      </c>
      <c r="I49" s="13">
        <v>31</v>
      </c>
      <c r="J49" s="13">
        <v>0</v>
      </c>
      <c r="K49" s="13">
        <v>0</v>
      </c>
      <c r="L49" s="13">
        <v>11</v>
      </c>
      <c r="M49" s="13">
        <v>0</v>
      </c>
      <c r="N49" s="13">
        <v>69</v>
      </c>
      <c r="O49" s="13">
        <v>22</v>
      </c>
      <c r="P49" s="13">
        <v>31</v>
      </c>
      <c r="Q49" s="13">
        <v>44</v>
      </c>
      <c r="R49" s="13">
        <v>22</v>
      </c>
      <c r="S49" s="13">
        <v>50</v>
      </c>
      <c r="T49" s="13">
        <v>26</v>
      </c>
      <c r="U49" s="13">
        <v>0</v>
      </c>
      <c r="V49" s="13">
        <v>0</v>
      </c>
      <c r="W49" s="9">
        <v>1</v>
      </c>
      <c r="X49" s="9">
        <v>1</v>
      </c>
      <c r="Y49" s="9">
        <v>4</v>
      </c>
      <c r="Z49" s="9">
        <v>25</v>
      </c>
      <c r="AA49" s="23">
        <f t="shared" si="33"/>
        <v>0.25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6</v>
      </c>
      <c r="AH49" s="9">
        <v>0</v>
      </c>
      <c r="AI49" s="29">
        <f t="shared" si="34"/>
        <v>0</v>
      </c>
      <c r="AJ49" s="9">
        <v>0</v>
      </c>
      <c r="AK49" s="9">
        <v>1</v>
      </c>
      <c r="AL49" s="9">
        <v>0</v>
      </c>
      <c r="AM49" s="27">
        <f t="shared" si="35"/>
        <v>0</v>
      </c>
      <c r="AN49" s="15">
        <v>81</v>
      </c>
    </row>
    <row r="50" spans="1:40" x14ac:dyDescent="0.15">
      <c r="A50" s="6">
        <v>36</v>
      </c>
      <c r="B50" s="14" t="s">
        <v>34</v>
      </c>
      <c r="C50" s="8">
        <v>33</v>
      </c>
      <c r="D50" s="8">
        <v>33</v>
      </c>
      <c r="E50" s="8">
        <v>0</v>
      </c>
      <c r="F50" s="9">
        <v>0</v>
      </c>
      <c r="G50" s="9">
        <v>0</v>
      </c>
      <c r="H50" s="13">
        <v>44</v>
      </c>
      <c r="I50" s="13">
        <v>75</v>
      </c>
      <c r="J50" s="13">
        <v>0</v>
      </c>
      <c r="K50" s="13">
        <v>0</v>
      </c>
      <c r="L50" s="13">
        <v>11</v>
      </c>
      <c r="M50" s="13">
        <v>0</v>
      </c>
      <c r="N50" s="13">
        <v>39</v>
      </c>
      <c r="O50" s="13">
        <v>29</v>
      </c>
      <c r="P50" s="13">
        <v>74</v>
      </c>
      <c r="Q50" s="13">
        <v>41</v>
      </c>
      <c r="R50" s="13">
        <v>30</v>
      </c>
      <c r="S50" s="13">
        <v>73</v>
      </c>
      <c r="T50" s="13">
        <v>3</v>
      </c>
      <c r="U50" s="13">
        <v>3</v>
      </c>
      <c r="V50" s="13">
        <v>100</v>
      </c>
      <c r="W50" s="9">
        <v>16</v>
      </c>
      <c r="X50" s="9">
        <v>2</v>
      </c>
      <c r="Y50" s="9">
        <v>8</v>
      </c>
      <c r="Z50" s="9">
        <v>25</v>
      </c>
      <c r="AA50" s="23">
        <f t="shared" si="33"/>
        <v>0.25</v>
      </c>
      <c r="AB50" s="9">
        <v>0</v>
      </c>
      <c r="AC50" s="9">
        <v>0</v>
      </c>
      <c r="AD50" s="9">
        <v>0</v>
      </c>
      <c r="AE50" s="9">
        <v>0</v>
      </c>
      <c r="AF50" s="9">
        <v>12</v>
      </c>
      <c r="AG50" s="9">
        <v>6</v>
      </c>
      <c r="AH50" s="9">
        <v>200</v>
      </c>
      <c r="AI50" s="29">
        <f t="shared" si="34"/>
        <v>2</v>
      </c>
      <c r="AJ50" s="9">
        <v>2</v>
      </c>
      <c r="AK50" s="9">
        <v>2</v>
      </c>
      <c r="AL50" s="9">
        <v>100</v>
      </c>
      <c r="AM50" s="27">
        <f t="shared" si="35"/>
        <v>1</v>
      </c>
      <c r="AN50" s="15">
        <v>55</v>
      </c>
    </row>
    <row r="51" spans="1:40" x14ac:dyDescent="0.15">
      <c r="A51" s="6">
        <v>37</v>
      </c>
      <c r="B51" s="14" t="s">
        <v>35</v>
      </c>
      <c r="C51" s="8">
        <v>34</v>
      </c>
      <c r="D51" s="8">
        <v>34</v>
      </c>
      <c r="E51" s="8">
        <v>0</v>
      </c>
      <c r="F51" s="9">
        <v>0</v>
      </c>
      <c r="G51" s="9">
        <v>0</v>
      </c>
      <c r="H51" s="13">
        <v>43</v>
      </c>
      <c r="I51" s="13">
        <v>79</v>
      </c>
      <c r="J51" s="13">
        <v>9</v>
      </c>
      <c r="K51" s="13">
        <v>0</v>
      </c>
      <c r="L51" s="13">
        <v>6</v>
      </c>
      <c r="M51" s="13">
        <v>0</v>
      </c>
      <c r="N51" s="13">
        <v>41</v>
      </c>
      <c r="O51" s="13">
        <v>32</v>
      </c>
      <c r="P51" s="13">
        <v>78</v>
      </c>
      <c r="Q51" s="13">
        <v>29</v>
      </c>
      <c r="R51" s="13">
        <v>25</v>
      </c>
      <c r="S51" s="13">
        <v>86</v>
      </c>
      <c r="T51" s="13">
        <v>14</v>
      </c>
      <c r="U51" s="13">
        <v>9</v>
      </c>
      <c r="V51" s="13">
        <v>64</v>
      </c>
      <c r="W51" s="9">
        <v>0</v>
      </c>
      <c r="X51" s="9">
        <v>0</v>
      </c>
      <c r="Y51" s="9">
        <v>1</v>
      </c>
      <c r="Z51" s="9">
        <v>0</v>
      </c>
      <c r="AA51" s="23">
        <f t="shared" si="33"/>
        <v>0</v>
      </c>
      <c r="AB51" s="9">
        <v>0</v>
      </c>
      <c r="AC51" s="9">
        <v>5</v>
      </c>
      <c r="AD51" s="9">
        <v>0</v>
      </c>
      <c r="AE51" s="9">
        <v>0</v>
      </c>
      <c r="AF51" s="9">
        <v>0</v>
      </c>
      <c r="AG51" s="9">
        <v>6</v>
      </c>
      <c r="AH51" s="9">
        <v>0</v>
      </c>
      <c r="AI51" s="29">
        <f t="shared" si="34"/>
        <v>0</v>
      </c>
      <c r="AJ51" s="9">
        <v>0</v>
      </c>
      <c r="AK51" s="9">
        <v>0</v>
      </c>
      <c r="AL51" s="9">
        <v>0</v>
      </c>
      <c r="AM51" s="27" t="e">
        <f t="shared" si="35"/>
        <v>#DIV/0!</v>
      </c>
      <c r="AN51" s="9">
        <v>0</v>
      </c>
    </row>
    <row r="52" spans="1:40" hidden="1" x14ac:dyDescent="0.15">
      <c r="A52" s="17"/>
      <c r="B52" s="18" t="s">
        <v>18</v>
      </c>
      <c r="C52" s="19">
        <f>SUM(C46:C51)</f>
        <v>251</v>
      </c>
      <c r="D52" s="19">
        <f t="shared" ref="D52:G52" si="36">SUM(D46:D51)</f>
        <v>251</v>
      </c>
      <c r="E52" s="19">
        <f t="shared" si="36"/>
        <v>0</v>
      </c>
      <c r="F52" s="19">
        <f t="shared" si="36"/>
        <v>0</v>
      </c>
      <c r="G52" s="19">
        <f t="shared" si="36"/>
        <v>0</v>
      </c>
      <c r="H52" s="20">
        <f>SUM(H46:H51)</f>
        <v>325</v>
      </c>
      <c r="I52" s="20"/>
      <c r="J52" s="20">
        <f>SUM(J46:J51)</f>
        <v>29</v>
      </c>
      <c r="K52" s="20"/>
      <c r="L52" s="20">
        <f>SUM(L46:L51)</f>
        <v>63</v>
      </c>
      <c r="M52" s="20"/>
      <c r="N52" s="20">
        <f>SUM(N46:N51)</f>
        <v>310</v>
      </c>
      <c r="O52" s="20">
        <f>SUM(O46:O51)</f>
        <v>238</v>
      </c>
      <c r="P52" s="20"/>
      <c r="Q52" s="20">
        <f>SUM(Q46:Q51)</f>
        <v>262</v>
      </c>
      <c r="R52" s="20">
        <f>SUM(R46:R51)</f>
        <v>219</v>
      </c>
      <c r="S52" s="20"/>
      <c r="T52" s="20">
        <f>SUM(T46:T51)</f>
        <v>63</v>
      </c>
      <c r="U52" s="20">
        <f>SUM(U46:U51)</f>
        <v>32</v>
      </c>
      <c r="V52" s="20"/>
      <c r="W52" s="20">
        <f>SUM(W46:W51)</f>
        <v>38</v>
      </c>
      <c r="X52" s="20">
        <f t="shared" ref="X52" si="37">SUM(X46:X51)</f>
        <v>24</v>
      </c>
      <c r="Y52" s="20">
        <f>SUM(Y46:Y51)</f>
        <v>51</v>
      </c>
      <c r="Z52" s="20"/>
      <c r="AA52" s="20"/>
      <c r="AB52" s="20">
        <f t="shared" ref="AB52" si="38">SUM(AB46:AB51)</f>
        <v>0</v>
      </c>
      <c r="AC52" s="20">
        <f>SUM(AC46:AC51)</f>
        <v>14</v>
      </c>
      <c r="AD52" s="20"/>
      <c r="AE52" s="20"/>
      <c r="AF52" s="20">
        <f t="shared" ref="AF52" si="39">SUM(AF46:AF51)</f>
        <v>12</v>
      </c>
      <c r="AG52" s="20">
        <f>SUM(AG46:AG51)</f>
        <v>47</v>
      </c>
      <c r="AH52" s="20"/>
      <c r="AI52" s="20"/>
      <c r="AJ52" s="20">
        <f t="shared" ref="AJ52" si="40">SUM(AJ46:AJ51)</f>
        <v>2</v>
      </c>
      <c r="AK52" s="20">
        <f>SUM(AK46:AK51)</f>
        <v>12</v>
      </c>
      <c r="AL52" s="20"/>
      <c r="AM52" s="9"/>
      <c r="AN52" s="20">
        <f t="shared" ref="AN52" si="41">SUM(AN46:AN51)</f>
        <v>234</v>
      </c>
    </row>
    <row r="53" spans="1:40" x14ac:dyDescent="0.15">
      <c r="A53" s="6"/>
      <c r="B53" s="12" t="s">
        <v>36</v>
      </c>
      <c r="C53" s="19"/>
      <c r="D53" s="8"/>
      <c r="E53" s="8"/>
      <c r="F53" s="9"/>
      <c r="G53" s="9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13"/>
    </row>
    <row r="54" spans="1:40" x14ac:dyDescent="0.15">
      <c r="A54" s="6">
        <v>38</v>
      </c>
      <c r="B54" s="10" t="s">
        <v>37</v>
      </c>
      <c r="C54" s="8">
        <v>105</v>
      </c>
      <c r="D54" s="8">
        <v>92</v>
      </c>
      <c r="E54" s="8">
        <v>0</v>
      </c>
      <c r="F54" s="9">
        <v>13</v>
      </c>
      <c r="G54" s="9">
        <v>0</v>
      </c>
      <c r="H54" s="13">
        <v>96</v>
      </c>
      <c r="I54" s="13">
        <v>95</v>
      </c>
      <c r="J54" s="13">
        <v>1</v>
      </c>
      <c r="K54" s="13">
        <v>0</v>
      </c>
      <c r="L54" s="13">
        <v>13</v>
      </c>
      <c r="M54" s="13">
        <v>100</v>
      </c>
      <c r="N54" s="13">
        <v>95</v>
      </c>
      <c r="O54" s="13">
        <v>91</v>
      </c>
      <c r="P54" s="13">
        <v>95</v>
      </c>
      <c r="Q54" s="13">
        <v>96</v>
      </c>
      <c r="R54" s="13">
        <v>92</v>
      </c>
      <c r="S54" s="13">
        <v>95</v>
      </c>
      <c r="T54" s="13">
        <v>0</v>
      </c>
      <c r="U54" s="13">
        <v>0</v>
      </c>
      <c r="V54" s="13">
        <v>0</v>
      </c>
      <c r="W54" s="9">
        <v>11</v>
      </c>
      <c r="X54" s="9">
        <v>9</v>
      </c>
      <c r="Y54" s="9">
        <v>5</v>
      </c>
      <c r="Z54" s="9">
        <v>180</v>
      </c>
      <c r="AA54" s="23">
        <f>X54/Y54</f>
        <v>1.8</v>
      </c>
      <c r="AB54" s="9">
        <v>0</v>
      </c>
      <c r="AC54" s="9">
        <v>0</v>
      </c>
      <c r="AD54" s="9">
        <v>0</v>
      </c>
      <c r="AE54" s="9">
        <v>0</v>
      </c>
      <c r="AF54" s="9">
        <v>2</v>
      </c>
      <c r="AG54" s="9">
        <v>2</v>
      </c>
      <c r="AH54" s="9">
        <v>100</v>
      </c>
      <c r="AI54" s="27">
        <f>AF54/AG54</f>
        <v>1</v>
      </c>
      <c r="AJ54" s="9">
        <v>0</v>
      </c>
      <c r="AK54" s="9">
        <v>0</v>
      </c>
      <c r="AL54" s="9">
        <v>0</v>
      </c>
      <c r="AM54" s="27" t="e">
        <f>AJ54/AK54</f>
        <v>#DIV/0!</v>
      </c>
      <c r="AN54" s="13">
        <v>0</v>
      </c>
    </row>
    <row r="55" spans="1:40" x14ac:dyDescent="0.15">
      <c r="A55" s="6">
        <v>39</v>
      </c>
      <c r="B55" s="10" t="s">
        <v>131</v>
      </c>
      <c r="C55" s="8">
        <v>29</v>
      </c>
      <c r="D55" s="8">
        <v>26</v>
      </c>
      <c r="E55" s="8">
        <v>0</v>
      </c>
      <c r="F55" s="9">
        <v>3</v>
      </c>
      <c r="G55" s="9">
        <v>0</v>
      </c>
      <c r="H55" s="13">
        <v>28</v>
      </c>
      <c r="I55" s="13">
        <v>92</v>
      </c>
      <c r="J55" s="13">
        <v>0</v>
      </c>
      <c r="K55" s="13">
        <v>0</v>
      </c>
      <c r="L55" s="13">
        <v>3</v>
      </c>
      <c r="M55" s="13">
        <v>100</v>
      </c>
      <c r="N55" s="13">
        <v>28</v>
      </c>
      <c r="O55" s="13">
        <v>26</v>
      </c>
      <c r="P55" s="13">
        <v>92</v>
      </c>
      <c r="Q55" s="13">
        <v>28</v>
      </c>
      <c r="R55" s="13">
        <v>26</v>
      </c>
      <c r="S55" s="13">
        <v>92</v>
      </c>
      <c r="T55" s="13">
        <v>0</v>
      </c>
      <c r="U55" s="13">
        <v>0</v>
      </c>
      <c r="V55" s="13">
        <v>0</v>
      </c>
      <c r="W55" s="9">
        <v>1</v>
      </c>
      <c r="X55" s="9">
        <v>0</v>
      </c>
      <c r="Y55" s="9">
        <v>0</v>
      </c>
      <c r="Z55" s="9">
        <v>0</v>
      </c>
      <c r="AA55" s="23">
        <v>0</v>
      </c>
      <c r="AB55" s="9">
        <v>0</v>
      </c>
      <c r="AC55" s="9">
        <v>0</v>
      </c>
      <c r="AD55" s="9">
        <v>0</v>
      </c>
      <c r="AE55" s="9">
        <v>0</v>
      </c>
      <c r="AF55" s="9">
        <v>1</v>
      </c>
      <c r="AG55" s="9">
        <v>0</v>
      </c>
      <c r="AH55" s="9">
        <v>0</v>
      </c>
      <c r="AI55" s="27" t="e">
        <f t="shared" ref="AI55:AI61" si="42">AF55/AG55</f>
        <v>#DIV/0!</v>
      </c>
      <c r="AJ55" s="9">
        <v>0</v>
      </c>
      <c r="AK55" s="9">
        <v>0</v>
      </c>
      <c r="AL55" s="9">
        <v>0</v>
      </c>
      <c r="AM55" s="27" t="e">
        <f t="shared" ref="AM55:AM61" si="43">AJ55/AK55</f>
        <v>#DIV/0!</v>
      </c>
      <c r="AN55" s="13">
        <v>0</v>
      </c>
    </row>
    <row r="56" spans="1:40" x14ac:dyDescent="0.15">
      <c r="A56" s="6">
        <v>40</v>
      </c>
      <c r="B56" s="10" t="s">
        <v>38</v>
      </c>
      <c r="C56" s="8">
        <v>285</v>
      </c>
      <c r="D56" s="8">
        <v>233</v>
      </c>
      <c r="E56" s="8">
        <v>18</v>
      </c>
      <c r="F56" s="9">
        <v>26</v>
      </c>
      <c r="G56" s="9">
        <v>8</v>
      </c>
      <c r="H56" s="13">
        <v>234</v>
      </c>
      <c r="I56" s="13">
        <v>99</v>
      </c>
      <c r="J56" s="13">
        <v>18</v>
      </c>
      <c r="K56" s="13">
        <v>100</v>
      </c>
      <c r="L56" s="13">
        <v>26</v>
      </c>
      <c r="M56" s="13">
        <v>100</v>
      </c>
      <c r="N56" s="13">
        <v>226</v>
      </c>
      <c r="O56" s="13">
        <v>225</v>
      </c>
      <c r="P56" s="13">
        <v>99</v>
      </c>
      <c r="Q56" s="13">
        <v>232</v>
      </c>
      <c r="R56" s="13">
        <v>231</v>
      </c>
      <c r="S56" s="13">
        <v>99</v>
      </c>
      <c r="T56" s="13">
        <v>2</v>
      </c>
      <c r="U56" s="13">
        <v>2</v>
      </c>
      <c r="V56" s="13">
        <v>100</v>
      </c>
      <c r="W56" s="9">
        <v>35</v>
      </c>
      <c r="X56" s="9">
        <v>28</v>
      </c>
      <c r="Y56" s="9">
        <v>39</v>
      </c>
      <c r="Z56" s="9">
        <v>71.8</v>
      </c>
      <c r="AA56" s="23">
        <f t="shared" ref="AA56:AA61" si="44">X56/Y56</f>
        <v>0.71794871794871795</v>
      </c>
      <c r="AB56" s="9">
        <v>0</v>
      </c>
      <c r="AC56" s="9">
        <v>5</v>
      </c>
      <c r="AD56" s="9">
        <v>0</v>
      </c>
      <c r="AE56" s="9">
        <v>0</v>
      </c>
      <c r="AF56" s="9">
        <v>7</v>
      </c>
      <c r="AG56" s="9">
        <v>1</v>
      </c>
      <c r="AH56" s="9">
        <v>700</v>
      </c>
      <c r="AI56" s="27">
        <f t="shared" si="42"/>
        <v>7</v>
      </c>
      <c r="AJ56" s="9">
        <v>0</v>
      </c>
      <c r="AK56" s="9">
        <v>3</v>
      </c>
      <c r="AL56" s="9">
        <v>0</v>
      </c>
      <c r="AM56" s="27">
        <f t="shared" si="43"/>
        <v>0</v>
      </c>
      <c r="AN56" s="13">
        <v>0</v>
      </c>
    </row>
    <row r="57" spans="1:40" x14ac:dyDescent="0.15">
      <c r="A57" s="6">
        <v>41</v>
      </c>
      <c r="B57" s="10" t="s">
        <v>39</v>
      </c>
      <c r="C57" s="8">
        <v>85</v>
      </c>
      <c r="D57" s="8">
        <v>72</v>
      </c>
      <c r="E57" s="8">
        <v>0</v>
      </c>
      <c r="F57" s="9">
        <v>13</v>
      </c>
      <c r="G57" s="9">
        <v>0</v>
      </c>
      <c r="H57" s="13">
        <v>72</v>
      </c>
      <c r="I57" s="13">
        <v>100</v>
      </c>
      <c r="J57" s="13">
        <v>0</v>
      </c>
      <c r="K57" s="13">
        <v>0</v>
      </c>
      <c r="L57" s="13">
        <v>13</v>
      </c>
      <c r="M57" s="13">
        <v>100</v>
      </c>
      <c r="N57" s="13">
        <v>67</v>
      </c>
      <c r="O57" s="13">
        <v>67</v>
      </c>
      <c r="P57" s="13">
        <v>100</v>
      </c>
      <c r="Q57" s="13">
        <v>70</v>
      </c>
      <c r="R57" s="13">
        <v>70</v>
      </c>
      <c r="S57" s="13">
        <v>100</v>
      </c>
      <c r="T57" s="13">
        <v>2</v>
      </c>
      <c r="U57" s="13">
        <v>2</v>
      </c>
      <c r="V57" s="13">
        <v>100</v>
      </c>
      <c r="W57" s="9">
        <v>6</v>
      </c>
      <c r="X57" s="9">
        <v>6</v>
      </c>
      <c r="Y57" s="9">
        <v>6</v>
      </c>
      <c r="Z57" s="9">
        <v>100</v>
      </c>
      <c r="AA57" s="23">
        <f t="shared" si="44"/>
        <v>1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1</v>
      </c>
      <c r="AH57" s="9">
        <v>0</v>
      </c>
      <c r="AI57" s="27">
        <f t="shared" si="42"/>
        <v>0</v>
      </c>
      <c r="AJ57" s="9">
        <v>0</v>
      </c>
      <c r="AK57" s="9">
        <v>0</v>
      </c>
      <c r="AL57" s="9">
        <v>0</v>
      </c>
      <c r="AM57" s="27" t="e">
        <f t="shared" si="43"/>
        <v>#DIV/0!</v>
      </c>
      <c r="AN57" s="13">
        <v>0</v>
      </c>
    </row>
    <row r="58" spans="1:40" x14ac:dyDescent="0.15">
      <c r="A58" s="6">
        <v>42</v>
      </c>
      <c r="B58" s="10" t="s">
        <v>40</v>
      </c>
      <c r="C58" s="8">
        <v>124</v>
      </c>
      <c r="D58" s="8">
        <v>96</v>
      </c>
      <c r="E58" s="8">
        <v>0</v>
      </c>
      <c r="F58" s="9">
        <v>22</v>
      </c>
      <c r="G58" s="9">
        <v>6</v>
      </c>
      <c r="H58" s="13">
        <v>219</v>
      </c>
      <c r="I58" s="13">
        <v>43</v>
      </c>
      <c r="J58" s="13">
        <v>18</v>
      </c>
      <c r="K58" s="13">
        <v>0</v>
      </c>
      <c r="L58" s="13">
        <v>36</v>
      </c>
      <c r="M58" s="13">
        <v>61</v>
      </c>
      <c r="N58" s="13">
        <v>206</v>
      </c>
      <c r="O58" s="13">
        <v>96</v>
      </c>
      <c r="P58" s="13">
        <v>46</v>
      </c>
      <c r="Q58" s="13">
        <v>133</v>
      </c>
      <c r="R58" s="13">
        <v>93</v>
      </c>
      <c r="S58" s="13">
        <v>69</v>
      </c>
      <c r="T58" s="13">
        <v>86</v>
      </c>
      <c r="U58" s="13">
        <v>3</v>
      </c>
      <c r="V58" s="13">
        <v>3</v>
      </c>
      <c r="W58" s="9">
        <v>7</v>
      </c>
      <c r="X58" s="9">
        <v>7</v>
      </c>
      <c r="Y58" s="9">
        <v>16</v>
      </c>
      <c r="Z58" s="9">
        <v>43.8</v>
      </c>
      <c r="AA58" s="23">
        <f t="shared" si="44"/>
        <v>0.4375</v>
      </c>
      <c r="AB58" s="9">
        <v>0</v>
      </c>
      <c r="AC58" s="9">
        <v>2</v>
      </c>
      <c r="AD58" s="9">
        <v>0</v>
      </c>
      <c r="AE58" s="9">
        <v>0</v>
      </c>
      <c r="AF58" s="9">
        <v>0</v>
      </c>
      <c r="AG58" s="9">
        <v>14</v>
      </c>
      <c r="AH58" s="9">
        <v>0</v>
      </c>
      <c r="AI58" s="27">
        <f t="shared" si="42"/>
        <v>0</v>
      </c>
      <c r="AJ58" s="9">
        <v>0</v>
      </c>
      <c r="AK58" s="9">
        <v>12</v>
      </c>
      <c r="AL58" s="9">
        <v>0</v>
      </c>
      <c r="AM58" s="27">
        <f t="shared" si="43"/>
        <v>0</v>
      </c>
      <c r="AN58" s="13">
        <v>0</v>
      </c>
    </row>
    <row r="59" spans="1:40" x14ac:dyDescent="0.15">
      <c r="A59" s="6">
        <v>43</v>
      </c>
      <c r="B59" s="10" t="s">
        <v>41</v>
      </c>
      <c r="C59" s="8">
        <v>45</v>
      </c>
      <c r="D59" s="8">
        <v>45</v>
      </c>
      <c r="E59" s="8">
        <v>0</v>
      </c>
      <c r="F59" s="9">
        <v>0</v>
      </c>
      <c r="G59" s="9">
        <v>0</v>
      </c>
      <c r="H59" s="13">
        <v>62</v>
      </c>
      <c r="I59" s="13">
        <v>72</v>
      </c>
      <c r="J59" s="13">
        <v>1</v>
      </c>
      <c r="K59" s="13">
        <v>0</v>
      </c>
      <c r="L59" s="13">
        <v>1</v>
      </c>
      <c r="M59" s="13">
        <v>0</v>
      </c>
      <c r="N59" s="13">
        <v>61</v>
      </c>
      <c r="O59" s="13">
        <v>44</v>
      </c>
      <c r="P59" s="13">
        <v>72</v>
      </c>
      <c r="Q59" s="13">
        <v>62</v>
      </c>
      <c r="R59" s="13">
        <v>45</v>
      </c>
      <c r="S59" s="13">
        <v>72</v>
      </c>
      <c r="T59" s="13">
        <v>0</v>
      </c>
      <c r="U59" s="13">
        <v>0</v>
      </c>
      <c r="V59" s="13">
        <v>0</v>
      </c>
      <c r="W59" s="9">
        <v>1</v>
      </c>
      <c r="X59" s="9">
        <v>1</v>
      </c>
      <c r="Y59" s="9">
        <v>1</v>
      </c>
      <c r="Z59" s="9">
        <v>100</v>
      </c>
      <c r="AA59" s="23">
        <f t="shared" si="44"/>
        <v>1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27" t="e">
        <f t="shared" si="42"/>
        <v>#DIV/0!</v>
      </c>
      <c r="AJ59" s="9">
        <v>0</v>
      </c>
      <c r="AK59" s="9">
        <v>0</v>
      </c>
      <c r="AL59" s="9">
        <v>0</v>
      </c>
      <c r="AM59" s="27" t="e">
        <f t="shared" si="43"/>
        <v>#DIV/0!</v>
      </c>
      <c r="AN59" s="13">
        <v>0</v>
      </c>
    </row>
    <row r="60" spans="1:40" x14ac:dyDescent="0.15">
      <c r="A60" s="6">
        <v>44</v>
      </c>
      <c r="B60" s="10" t="s">
        <v>42</v>
      </c>
      <c r="C60" s="8">
        <v>134</v>
      </c>
      <c r="D60" s="8">
        <v>134</v>
      </c>
      <c r="E60" s="8">
        <v>0</v>
      </c>
      <c r="F60" s="9">
        <v>0</v>
      </c>
      <c r="G60" s="9">
        <v>0</v>
      </c>
      <c r="H60" s="13">
        <v>177</v>
      </c>
      <c r="I60" s="13">
        <v>75</v>
      </c>
      <c r="J60" s="13">
        <v>0</v>
      </c>
      <c r="K60" s="13">
        <v>0</v>
      </c>
      <c r="L60" s="13">
        <v>3</v>
      </c>
      <c r="M60" s="13">
        <v>0</v>
      </c>
      <c r="N60" s="13">
        <v>175</v>
      </c>
      <c r="O60" s="13">
        <v>132</v>
      </c>
      <c r="P60" s="13">
        <v>75</v>
      </c>
      <c r="Q60" s="13">
        <v>177</v>
      </c>
      <c r="R60" s="13">
        <v>134</v>
      </c>
      <c r="S60" s="13">
        <v>75</v>
      </c>
      <c r="T60" s="13">
        <v>0</v>
      </c>
      <c r="U60" s="13">
        <v>0</v>
      </c>
      <c r="V60" s="13">
        <v>0</v>
      </c>
      <c r="W60" s="9">
        <v>29</v>
      </c>
      <c r="X60" s="9">
        <v>29</v>
      </c>
      <c r="Y60" s="9">
        <v>16</v>
      </c>
      <c r="Z60" s="9">
        <v>181.3</v>
      </c>
      <c r="AA60" s="23">
        <f t="shared" si="44"/>
        <v>1.8125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1</v>
      </c>
      <c r="AH60" s="9">
        <v>0</v>
      </c>
      <c r="AI60" s="27">
        <f t="shared" si="42"/>
        <v>0</v>
      </c>
      <c r="AJ60" s="9">
        <v>0</v>
      </c>
      <c r="AK60" s="9">
        <v>0</v>
      </c>
      <c r="AL60" s="9">
        <v>0</v>
      </c>
      <c r="AM60" s="27" t="e">
        <f t="shared" si="43"/>
        <v>#DIV/0!</v>
      </c>
      <c r="AN60" s="13">
        <v>0</v>
      </c>
    </row>
    <row r="61" spans="1:40" x14ac:dyDescent="0.15">
      <c r="A61" s="6">
        <v>45</v>
      </c>
      <c r="B61" s="10" t="s">
        <v>43</v>
      </c>
      <c r="C61" s="8">
        <v>73</v>
      </c>
      <c r="D61" s="8">
        <v>65</v>
      </c>
      <c r="E61" s="8">
        <v>1</v>
      </c>
      <c r="F61" s="9">
        <v>7</v>
      </c>
      <c r="G61" s="9">
        <v>0</v>
      </c>
      <c r="H61" s="13">
        <v>67</v>
      </c>
      <c r="I61" s="13">
        <v>97</v>
      </c>
      <c r="J61" s="13">
        <v>9</v>
      </c>
      <c r="K61" s="13">
        <v>11</v>
      </c>
      <c r="L61" s="13">
        <v>7</v>
      </c>
      <c r="M61" s="13">
        <v>100</v>
      </c>
      <c r="N61" s="13">
        <v>65</v>
      </c>
      <c r="O61" s="13">
        <v>63</v>
      </c>
      <c r="P61" s="13">
        <v>96</v>
      </c>
      <c r="Q61" s="13">
        <v>65</v>
      </c>
      <c r="R61" s="13">
        <v>63</v>
      </c>
      <c r="S61" s="13">
        <v>96</v>
      </c>
      <c r="T61" s="13">
        <v>2</v>
      </c>
      <c r="U61" s="13">
        <v>2</v>
      </c>
      <c r="V61" s="13">
        <v>100</v>
      </c>
      <c r="W61" s="9">
        <v>10</v>
      </c>
      <c r="X61" s="9">
        <v>7</v>
      </c>
      <c r="Y61" s="9">
        <v>6</v>
      </c>
      <c r="Z61" s="9">
        <v>116.7</v>
      </c>
      <c r="AA61" s="23">
        <f t="shared" si="44"/>
        <v>1.1666666666666667</v>
      </c>
      <c r="AB61" s="9">
        <v>0</v>
      </c>
      <c r="AC61" s="9">
        <v>3</v>
      </c>
      <c r="AD61" s="9">
        <v>0</v>
      </c>
      <c r="AE61" s="9">
        <v>0</v>
      </c>
      <c r="AF61" s="9">
        <v>3</v>
      </c>
      <c r="AG61" s="9">
        <v>3</v>
      </c>
      <c r="AH61" s="9">
        <v>100</v>
      </c>
      <c r="AI61" s="27">
        <f t="shared" si="42"/>
        <v>1</v>
      </c>
      <c r="AJ61" s="9">
        <v>0</v>
      </c>
      <c r="AK61" s="9">
        <v>2</v>
      </c>
      <c r="AL61" s="9">
        <v>0</v>
      </c>
      <c r="AM61" s="27">
        <f t="shared" si="43"/>
        <v>0</v>
      </c>
      <c r="AN61" s="13">
        <v>0</v>
      </c>
    </row>
    <row r="62" spans="1:40" hidden="1" x14ac:dyDescent="0.15">
      <c r="A62" s="17"/>
      <c r="B62" s="18" t="s">
        <v>18</v>
      </c>
      <c r="C62" s="19">
        <f>SUM(C54:C61)</f>
        <v>880</v>
      </c>
      <c r="D62" s="19">
        <f t="shared" ref="D62:G62" si="45">SUM(D54:D61)</f>
        <v>763</v>
      </c>
      <c r="E62" s="19">
        <f t="shared" si="45"/>
        <v>19</v>
      </c>
      <c r="F62" s="19">
        <f t="shared" si="45"/>
        <v>84</v>
      </c>
      <c r="G62" s="19">
        <f t="shared" si="45"/>
        <v>14</v>
      </c>
      <c r="H62" s="20">
        <f>SUM(H54:H61)</f>
        <v>955</v>
      </c>
      <c r="I62" s="20"/>
      <c r="J62" s="20">
        <f>SUM(J54:J61)</f>
        <v>47</v>
      </c>
      <c r="K62" s="20"/>
      <c r="L62" s="20">
        <f>SUM(L54:L61)</f>
        <v>102</v>
      </c>
      <c r="M62" s="20"/>
      <c r="N62" s="20">
        <f>SUM(N54:N61)</f>
        <v>923</v>
      </c>
      <c r="O62" s="20">
        <f>SUM(O54:O61)</f>
        <v>744</v>
      </c>
      <c r="P62" s="20"/>
      <c r="Q62" s="20">
        <f>SUM(Q54:Q61)</f>
        <v>863</v>
      </c>
      <c r="R62" s="20">
        <f>SUM(R54:R61)</f>
        <v>754</v>
      </c>
      <c r="S62" s="20"/>
      <c r="T62" s="20">
        <f>SUM(T54:T61)</f>
        <v>92</v>
      </c>
      <c r="U62" s="20">
        <f>SUM(U54:U61)</f>
        <v>9</v>
      </c>
      <c r="V62" s="20"/>
      <c r="W62" s="20">
        <f>SUM(W54:W61)</f>
        <v>100</v>
      </c>
      <c r="X62" s="20">
        <f t="shared" ref="X62" si="46">SUM(X54:X61)</f>
        <v>87</v>
      </c>
      <c r="Y62" s="20">
        <f>SUM(Y54:Y61)</f>
        <v>89</v>
      </c>
      <c r="Z62" s="20"/>
      <c r="AA62" s="20"/>
      <c r="AB62" s="20">
        <f t="shared" ref="AB62" si="47">SUM(AB54:AB61)</f>
        <v>0</v>
      </c>
      <c r="AC62" s="20">
        <f>SUM(AC54:AC61)</f>
        <v>10</v>
      </c>
      <c r="AD62" s="20"/>
      <c r="AE62" s="20"/>
      <c r="AF62" s="20">
        <f t="shared" ref="AF62" si="48">SUM(AF54:AF61)</f>
        <v>13</v>
      </c>
      <c r="AG62" s="20">
        <f>SUM(AG54:AG61)</f>
        <v>22</v>
      </c>
      <c r="AH62" s="20"/>
      <c r="AI62" s="20"/>
      <c r="AJ62" s="20">
        <f t="shared" ref="AJ62" si="49">SUM(AJ54:AJ61)</f>
        <v>0</v>
      </c>
      <c r="AK62" s="20">
        <f>SUM(AK54:AK61)</f>
        <v>17</v>
      </c>
      <c r="AL62" s="20"/>
      <c r="AM62" s="9"/>
      <c r="AN62" s="20">
        <f t="shared" ref="AN62" si="50">SUM(AN54:AN61)</f>
        <v>0</v>
      </c>
    </row>
    <row r="63" spans="1:40" x14ac:dyDescent="0.15">
      <c r="A63" s="6"/>
      <c r="B63" s="12" t="s">
        <v>44</v>
      </c>
      <c r="C63" s="19"/>
      <c r="D63" s="8"/>
      <c r="E63" s="8"/>
      <c r="F63" s="9"/>
      <c r="G63" s="9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13"/>
    </row>
    <row r="64" spans="1:40" x14ac:dyDescent="0.15">
      <c r="A64" s="6">
        <v>46</v>
      </c>
      <c r="B64" s="21" t="s">
        <v>45</v>
      </c>
      <c r="C64" s="8">
        <v>260</v>
      </c>
      <c r="D64" s="8">
        <v>169</v>
      </c>
      <c r="E64" s="8">
        <v>17</v>
      </c>
      <c r="F64" s="9">
        <v>54</v>
      </c>
      <c r="G64" s="9">
        <v>18</v>
      </c>
      <c r="H64" s="13">
        <v>171</v>
      </c>
      <c r="I64" s="13">
        <v>98</v>
      </c>
      <c r="J64" s="13">
        <v>18</v>
      </c>
      <c r="K64" s="13">
        <v>94</v>
      </c>
      <c r="L64" s="13">
        <v>56</v>
      </c>
      <c r="M64" s="13">
        <v>96</v>
      </c>
      <c r="N64" s="13">
        <v>151</v>
      </c>
      <c r="O64" s="13">
        <v>149</v>
      </c>
      <c r="P64" s="13">
        <v>98</v>
      </c>
      <c r="Q64" s="13">
        <v>143</v>
      </c>
      <c r="R64" s="13">
        <v>141</v>
      </c>
      <c r="S64" s="13">
        <v>98</v>
      </c>
      <c r="T64" s="13">
        <v>28</v>
      </c>
      <c r="U64" s="13">
        <v>28</v>
      </c>
      <c r="V64" s="13">
        <v>100</v>
      </c>
      <c r="W64" s="9">
        <v>38</v>
      </c>
      <c r="X64" s="9">
        <v>38</v>
      </c>
      <c r="Y64" s="9">
        <v>67</v>
      </c>
      <c r="Z64" s="9">
        <v>56.7</v>
      </c>
      <c r="AA64" s="23">
        <f>X64/Y64</f>
        <v>0.56716417910447758</v>
      </c>
      <c r="AB64" s="9">
        <v>0</v>
      </c>
      <c r="AC64" s="9">
        <v>7</v>
      </c>
      <c r="AD64" s="9">
        <v>0</v>
      </c>
      <c r="AE64" s="9">
        <v>0</v>
      </c>
      <c r="AF64" s="9">
        <v>0</v>
      </c>
      <c r="AG64" s="9">
        <v>36</v>
      </c>
      <c r="AH64" s="9">
        <v>0</v>
      </c>
      <c r="AI64" s="27">
        <f>AF64/AG64</f>
        <v>0</v>
      </c>
      <c r="AJ64" s="9">
        <v>0</v>
      </c>
      <c r="AK64" s="9">
        <v>10</v>
      </c>
      <c r="AL64" s="9">
        <v>0</v>
      </c>
      <c r="AM64" s="27">
        <f>AJ64/AK64</f>
        <v>0</v>
      </c>
      <c r="AN64" s="13">
        <v>0</v>
      </c>
    </row>
    <row r="65" spans="1:40" x14ac:dyDescent="0.15">
      <c r="A65" s="6">
        <v>47</v>
      </c>
      <c r="B65" s="21" t="s">
        <v>46</v>
      </c>
      <c r="C65" s="8">
        <v>82</v>
      </c>
      <c r="D65" s="8">
        <v>58</v>
      </c>
      <c r="E65" s="8">
        <v>1</v>
      </c>
      <c r="F65" s="9">
        <v>23</v>
      </c>
      <c r="G65" s="9">
        <v>0</v>
      </c>
      <c r="H65" s="13">
        <v>58</v>
      </c>
      <c r="I65" s="13">
        <v>100</v>
      </c>
      <c r="J65" s="13">
        <v>1</v>
      </c>
      <c r="K65" s="13">
        <v>100</v>
      </c>
      <c r="L65" s="13">
        <v>23</v>
      </c>
      <c r="M65" s="13">
        <v>100</v>
      </c>
      <c r="N65" s="13">
        <v>56</v>
      </c>
      <c r="O65" s="13">
        <v>56</v>
      </c>
      <c r="P65" s="13">
        <v>96</v>
      </c>
      <c r="Q65" s="13">
        <v>56</v>
      </c>
      <c r="R65" s="13">
        <v>56</v>
      </c>
      <c r="S65" s="13">
        <v>100</v>
      </c>
      <c r="T65" s="13">
        <v>2</v>
      </c>
      <c r="U65" s="13">
        <v>2</v>
      </c>
      <c r="V65" s="13">
        <v>100</v>
      </c>
      <c r="W65" s="9">
        <v>10</v>
      </c>
      <c r="X65" s="9">
        <v>10</v>
      </c>
      <c r="Y65" s="9">
        <v>20</v>
      </c>
      <c r="Z65" s="9">
        <v>50</v>
      </c>
      <c r="AA65" s="23">
        <f t="shared" ref="AA65:AA69" si="51">X65/Y65</f>
        <v>0.5</v>
      </c>
      <c r="AB65" s="9">
        <v>0</v>
      </c>
      <c r="AC65" s="9">
        <v>1</v>
      </c>
      <c r="AD65" s="9">
        <v>0</v>
      </c>
      <c r="AE65" s="9">
        <v>0</v>
      </c>
      <c r="AF65" s="9">
        <v>0</v>
      </c>
      <c r="AG65" s="9">
        <v>11</v>
      </c>
      <c r="AH65" s="9">
        <v>0</v>
      </c>
      <c r="AI65" s="27">
        <f t="shared" ref="AI65:AI69" si="52">AF65/AG65</f>
        <v>0</v>
      </c>
      <c r="AJ65" s="9">
        <v>0</v>
      </c>
      <c r="AK65" s="9">
        <v>0</v>
      </c>
      <c r="AL65" s="9">
        <v>0</v>
      </c>
      <c r="AM65" s="27" t="e">
        <f t="shared" ref="AM65:AM69" si="53">AJ65/AK65</f>
        <v>#DIV/0!</v>
      </c>
      <c r="AN65" s="13">
        <v>0</v>
      </c>
    </row>
    <row r="66" spans="1:40" x14ac:dyDescent="0.15">
      <c r="A66" s="6">
        <v>48</v>
      </c>
      <c r="B66" s="21" t="s">
        <v>47</v>
      </c>
      <c r="C66" s="8">
        <v>82</v>
      </c>
      <c r="D66" s="8">
        <v>73</v>
      </c>
      <c r="E66" s="8">
        <v>5</v>
      </c>
      <c r="F66" s="9">
        <v>2</v>
      </c>
      <c r="G66" s="9">
        <v>2</v>
      </c>
      <c r="H66" s="13">
        <v>73</v>
      </c>
      <c r="I66" s="13">
        <v>100</v>
      </c>
      <c r="J66" s="13">
        <v>5</v>
      </c>
      <c r="K66" s="13">
        <v>100</v>
      </c>
      <c r="L66" s="13">
        <v>2</v>
      </c>
      <c r="M66" s="13">
        <v>100</v>
      </c>
      <c r="N66" s="13">
        <v>60</v>
      </c>
      <c r="O66" s="13">
        <v>60</v>
      </c>
      <c r="P66" s="13">
        <v>100</v>
      </c>
      <c r="Q66" s="13">
        <v>57</v>
      </c>
      <c r="R66" s="13">
        <v>57</v>
      </c>
      <c r="S66" s="13">
        <v>100</v>
      </c>
      <c r="T66" s="13">
        <v>16</v>
      </c>
      <c r="U66" s="13">
        <v>16</v>
      </c>
      <c r="V66" s="13">
        <v>100</v>
      </c>
      <c r="W66" s="9">
        <v>2</v>
      </c>
      <c r="X66" s="9">
        <v>2</v>
      </c>
      <c r="Y66" s="9">
        <v>2</v>
      </c>
      <c r="Z66" s="9">
        <v>100</v>
      </c>
      <c r="AA66" s="23">
        <f t="shared" si="51"/>
        <v>1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27" t="e">
        <f t="shared" si="52"/>
        <v>#DIV/0!</v>
      </c>
      <c r="AJ66" s="9">
        <v>0</v>
      </c>
      <c r="AK66" s="9">
        <v>0</v>
      </c>
      <c r="AL66" s="9">
        <v>0</v>
      </c>
      <c r="AM66" s="27" t="e">
        <f t="shared" si="53"/>
        <v>#DIV/0!</v>
      </c>
      <c r="AN66" s="13">
        <v>0</v>
      </c>
    </row>
    <row r="67" spans="1:40" x14ac:dyDescent="0.15">
      <c r="A67" s="6">
        <v>49</v>
      </c>
      <c r="B67" s="21" t="s">
        <v>48</v>
      </c>
      <c r="C67" s="8">
        <v>32</v>
      </c>
      <c r="D67" s="8">
        <v>24</v>
      </c>
      <c r="E67" s="8">
        <v>0</v>
      </c>
      <c r="F67" s="9">
        <v>8</v>
      </c>
      <c r="G67" s="9">
        <v>0</v>
      </c>
      <c r="H67" s="13">
        <v>24</v>
      </c>
      <c r="I67" s="13">
        <v>100</v>
      </c>
      <c r="J67" s="13">
        <v>2</v>
      </c>
      <c r="K67" s="13">
        <v>0</v>
      </c>
      <c r="L67" s="13">
        <v>8</v>
      </c>
      <c r="M67" s="13">
        <v>100</v>
      </c>
      <c r="N67" s="13">
        <v>10</v>
      </c>
      <c r="O67" s="13">
        <v>10</v>
      </c>
      <c r="P67" s="13">
        <v>100</v>
      </c>
      <c r="Q67" s="13">
        <v>17</v>
      </c>
      <c r="R67" s="13">
        <v>17</v>
      </c>
      <c r="S67" s="13">
        <v>100</v>
      </c>
      <c r="T67" s="13">
        <v>7</v>
      </c>
      <c r="U67" s="13">
        <v>7</v>
      </c>
      <c r="V67" s="13">
        <v>100</v>
      </c>
      <c r="W67" s="9">
        <v>8</v>
      </c>
      <c r="X67" s="9">
        <v>8</v>
      </c>
      <c r="Y67" s="9">
        <v>2</v>
      </c>
      <c r="Z67" s="9">
        <v>400</v>
      </c>
      <c r="AA67" s="23">
        <f t="shared" si="51"/>
        <v>4</v>
      </c>
      <c r="AB67" s="9">
        <v>0</v>
      </c>
      <c r="AC67" s="9">
        <v>2</v>
      </c>
      <c r="AD67" s="9">
        <v>0</v>
      </c>
      <c r="AE67" s="9">
        <v>0</v>
      </c>
      <c r="AF67" s="9">
        <v>0</v>
      </c>
      <c r="AG67" s="9">
        <v>4</v>
      </c>
      <c r="AH67" s="9">
        <v>0</v>
      </c>
      <c r="AI67" s="27">
        <f t="shared" si="52"/>
        <v>0</v>
      </c>
      <c r="AJ67" s="9">
        <v>0</v>
      </c>
      <c r="AK67" s="9">
        <v>0</v>
      </c>
      <c r="AL67" s="9">
        <v>0</v>
      </c>
      <c r="AM67" s="27" t="e">
        <f t="shared" si="53"/>
        <v>#DIV/0!</v>
      </c>
      <c r="AN67" s="13">
        <v>0</v>
      </c>
    </row>
    <row r="68" spans="1:40" x14ac:dyDescent="0.15">
      <c r="A68" s="6">
        <v>50</v>
      </c>
      <c r="B68" s="21" t="s">
        <v>49</v>
      </c>
      <c r="C68" s="8">
        <v>62</v>
      </c>
      <c r="D68" s="8">
        <v>54</v>
      </c>
      <c r="E68" s="8">
        <v>0</v>
      </c>
      <c r="F68" s="9">
        <v>8</v>
      </c>
      <c r="G68" s="9">
        <v>0</v>
      </c>
      <c r="H68" s="13">
        <v>54</v>
      </c>
      <c r="I68" s="13">
        <v>100</v>
      </c>
      <c r="J68" s="13">
        <v>0</v>
      </c>
      <c r="K68" s="13">
        <v>0</v>
      </c>
      <c r="L68" s="13">
        <v>8</v>
      </c>
      <c r="M68" s="13">
        <v>100</v>
      </c>
      <c r="N68" s="13">
        <v>40</v>
      </c>
      <c r="O68" s="13">
        <v>40</v>
      </c>
      <c r="P68" s="13">
        <v>100</v>
      </c>
      <c r="Q68" s="13">
        <v>40</v>
      </c>
      <c r="R68" s="13">
        <v>40</v>
      </c>
      <c r="S68" s="13">
        <v>100</v>
      </c>
      <c r="T68" s="13">
        <v>14</v>
      </c>
      <c r="U68" s="13">
        <v>14</v>
      </c>
      <c r="V68" s="13">
        <v>100</v>
      </c>
      <c r="W68" s="9">
        <v>2</v>
      </c>
      <c r="X68" s="9">
        <v>1</v>
      </c>
      <c r="Y68" s="9">
        <v>3</v>
      </c>
      <c r="Z68" s="9">
        <v>33.299999999999997</v>
      </c>
      <c r="AA68" s="23">
        <f t="shared" si="51"/>
        <v>0.33333333333333331</v>
      </c>
      <c r="AB68" s="9">
        <v>0</v>
      </c>
      <c r="AC68" s="9">
        <v>0</v>
      </c>
      <c r="AD68" s="9">
        <v>0</v>
      </c>
      <c r="AE68" s="9">
        <v>0</v>
      </c>
      <c r="AF68" s="9">
        <v>1</v>
      </c>
      <c r="AG68" s="9">
        <v>3</v>
      </c>
      <c r="AH68" s="9">
        <v>33.299999999999997</v>
      </c>
      <c r="AI68" s="27">
        <f t="shared" si="52"/>
        <v>0.33333333333333331</v>
      </c>
      <c r="AJ68" s="9">
        <v>0</v>
      </c>
      <c r="AK68" s="9">
        <v>1</v>
      </c>
      <c r="AL68" s="9">
        <v>0</v>
      </c>
      <c r="AM68" s="27">
        <f t="shared" si="53"/>
        <v>0</v>
      </c>
      <c r="AN68" s="13">
        <v>0</v>
      </c>
    </row>
    <row r="69" spans="1:40" x14ac:dyDescent="0.15">
      <c r="A69" s="6">
        <v>51</v>
      </c>
      <c r="B69" s="21" t="s">
        <v>50</v>
      </c>
      <c r="C69" s="8">
        <v>66</v>
      </c>
      <c r="D69" s="8">
        <v>52</v>
      </c>
      <c r="E69" s="8">
        <v>8</v>
      </c>
      <c r="F69" s="9">
        <v>2</v>
      </c>
      <c r="G69" s="9">
        <v>4</v>
      </c>
      <c r="H69" s="13">
        <v>53</v>
      </c>
      <c r="I69" s="13">
        <v>98</v>
      </c>
      <c r="J69" s="13">
        <v>9</v>
      </c>
      <c r="K69" s="13">
        <v>88</v>
      </c>
      <c r="L69" s="13">
        <v>2</v>
      </c>
      <c r="M69" s="13">
        <v>100</v>
      </c>
      <c r="N69" s="13">
        <v>35</v>
      </c>
      <c r="O69" s="13">
        <v>34</v>
      </c>
      <c r="P69" s="13">
        <v>97</v>
      </c>
      <c r="Q69" s="13">
        <v>35</v>
      </c>
      <c r="R69" s="13">
        <v>34</v>
      </c>
      <c r="S69" s="13">
        <v>97</v>
      </c>
      <c r="T69" s="13">
        <v>18</v>
      </c>
      <c r="U69" s="13">
        <v>18</v>
      </c>
      <c r="V69" s="13">
        <v>100</v>
      </c>
      <c r="W69" s="9">
        <v>7</v>
      </c>
      <c r="X69" s="9">
        <v>7</v>
      </c>
      <c r="Y69" s="9">
        <v>6</v>
      </c>
      <c r="Z69" s="9">
        <v>116.7</v>
      </c>
      <c r="AA69" s="23">
        <f t="shared" si="51"/>
        <v>1.1666666666666667</v>
      </c>
      <c r="AB69" s="9">
        <v>0</v>
      </c>
      <c r="AC69" s="9">
        <v>9</v>
      </c>
      <c r="AD69" s="9">
        <v>0</v>
      </c>
      <c r="AE69" s="9">
        <v>0</v>
      </c>
      <c r="AF69" s="9">
        <v>0</v>
      </c>
      <c r="AG69" s="9">
        <v>1</v>
      </c>
      <c r="AH69" s="9">
        <v>0</v>
      </c>
      <c r="AI69" s="27">
        <f t="shared" si="52"/>
        <v>0</v>
      </c>
      <c r="AJ69" s="9">
        <v>0</v>
      </c>
      <c r="AK69" s="9">
        <v>3</v>
      </c>
      <c r="AL69" s="9">
        <v>0</v>
      </c>
      <c r="AM69" s="27">
        <f t="shared" si="53"/>
        <v>0</v>
      </c>
      <c r="AN69" s="13">
        <v>0</v>
      </c>
    </row>
    <row r="70" spans="1:40" hidden="1" x14ac:dyDescent="0.15">
      <c r="A70" s="17"/>
      <c r="B70" s="18" t="s">
        <v>18</v>
      </c>
      <c r="C70" s="19">
        <f>SUM(C64:C69)</f>
        <v>584</v>
      </c>
      <c r="D70" s="19">
        <f t="shared" ref="D70:G70" si="54">SUM(D64:D69)</f>
        <v>430</v>
      </c>
      <c r="E70" s="19">
        <f t="shared" si="54"/>
        <v>31</v>
      </c>
      <c r="F70" s="19">
        <f t="shared" si="54"/>
        <v>97</v>
      </c>
      <c r="G70" s="19">
        <f t="shared" si="54"/>
        <v>24</v>
      </c>
      <c r="H70" s="20">
        <f>SUM(H64:H69)</f>
        <v>433</v>
      </c>
      <c r="I70" s="20"/>
      <c r="J70" s="20">
        <f>SUM(J64:J69)</f>
        <v>35</v>
      </c>
      <c r="K70" s="20"/>
      <c r="L70" s="20">
        <f>SUM(L64:L69)</f>
        <v>99</v>
      </c>
      <c r="M70" s="20"/>
      <c r="N70" s="20">
        <f>SUM(N64:N69)</f>
        <v>352</v>
      </c>
      <c r="O70" s="20">
        <f>SUM(O64:O69)</f>
        <v>349</v>
      </c>
      <c r="P70" s="20"/>
      <c r="Q70" s="20">
        <f>SUM(Q64:Q69)</f>
        <v>348</v>
      </c>
      <c r="R70" s="20">
        <f>SUM(R64:R69)</f>
        <v>345</v>
      </c>
      <c r="S70" s="20"/>
      <c r="T70" s="20">
        <f>SUM(T64:T69)</f>
        <v>85</v>
      </c>
      <c r="U70" s="20">
        <f>SUM(U64:U69)</f>
        <v>85</v>
      </c>
      <c r="V70" s="20"/>
      <c r="W70" s="20">
        <f>SUM(W64:W69)</f>
        <v>67</v>
      </c>
      <c r="X70" s="20">
        <f t="shared" ref="X70" si="55">SUM(X64:X69)</f>
        <v>66</v>
      </c>
      <c r="Y70" s="20">
        <f>SUM(Y64:Y69)</f>
        <v>100</v>
      </c>
      <c r="Z70" s="20"/>
      <c r="AA70" s="20"/>
      <c r="AB70" s="20">
        <f t="shared" ref="AB70" si="56">SUM(AB64:AB69)</f>
        <v>0</v>
      </c>
      <c r="AC70" s="20">
        <f>SUM(AC64:AC69)</f>
        <v>19</v>
      </c>
      <c r="AD70" s="9"/>
      <c r="AE70" s="20"/>
      <c r="AF70" s="20">
        <f t="shared" ref="AF70" si="57">SUM(AF64:AF69)</f>
        <v>1</v>
      </c>
      <c r="AG70" s="20">
        <f>SUM(AG64:AG69)</f>
        <v>55</v>
      </c>
      <c r="AH70" s="20"/>
      <c r="AI70" s="20"/>
      <c r="AJ70" s="20">
        <f t="shared" ref="AJ70" si="58">SUM(AJ64:AJ69)</f>
        <v>0</v>
      </c>
      <c r="AK70" s="20"/>
      <c r="AL70" s="20"/>
      <c r="AM70" s="9"/>
      <c r="AN70" s="20">
        <f t="shared" ref="AN70" si="59">SUM(AN64:AN69)</f>
        <v>0</v>
      </c>
    </row>
    <row r="71" spans="1:40" x14ac:dyDescent="0.15">
      <c r="A71" s="6"/>
      <c r="B71" s="12" t="s">
        <v>51</v>
      </c>
      <c r="C71" s="19"/>
      <c r="D71" s="8"/>
      <c r="E71" s="8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2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9"/>
      <c r="AN71" s="13"/>
    </row>
    <row r="72" spans="1:40" x14ac:dyDescent="0.15">
      <c r="A72" s="6">
        <v>52</v>
      </c>
      <c r="B72" s="10" t="s">
        <v>52</v>
      </c>
      <c r="C72" s="8">
        <v>191</v>
      </c>
      <c r="D72" s="8">
        <v>171</v>
      </c>
      <c r="E72" s="8">
        <v>0</v>
      </c>
      <c r="F72" s="13">
        <v>20</v>
      </c>
      <c r="G72" s="13">
        <v>0</v>
      </c>
      <c r="H72" s="13">
        <v>200</v>
      </c>
      <c r="I72" s="13">
        <v>85</v>
      </c>
      <c r="J72" s="13">
        <v>25</v>
      </c>
      <c r="K72" s="13">
        <v>0</v>
      </c>
      <c r="L72" s="13">
        <v>25</v>
      </c>
      <c r="M72" s="13">
        <v>80</v>
      </c>
      <c r="N72" s="13">
        <v>188</v>
      </c>
      <c r="O72" s="13">
        <v>163</v>
      </c>
      <c r="P72" s="13">
        <v>86</v>
      </c>
      <c r="Q72" s="13">
        <v>159</v>
      </c>
      <c r="R72" s="13">
        <v>142</v>
      </c>
      <c r="S72" s="13">
        <v>89</v>
      </c>
      <c r="T72" s="13">
        <v>41</v>
      </c>
      <c r="U72" s="13">
        <v>29</v>
      </c>
      <c r="V72" s="13">
        <v>70</v>
      </c>
      <c r="W72" s="13">
        <v>4</v>
      </c>
      <c r="X72" s="13">
        <v>4</v>
      </c>
      <c r="Y72" s="13">
        <v>19</v>
      </c>
      <c r="Z72" s="13">
        <v>21.1</v>
      </c>
      <c r="AA72" s="23">
        <f>X72/Y72</f>
        <v>0.21052631578947367</v>
      </c>
      <c r="AB72" s="13">
        <v>0</v>
      </c>
      <c r="AC72" s="13">
        <v>8</v>
      </c>
      <c r="AD72" s="13">
        <v>0</v>
      </c>
      <c r="AE72" s="13">
        <v>0</v>
      </c>
      <c r="AF72" s="9">
        <v>0</v>
      </c>
      <c r="AG72" s="9">
        <v>16</v>
      </c>
      <c r="AH72" s="9">
        <v>0</v>
      </c>
      <c r="AI72" s="27">
        <f>AF72/AG72</f>
        <v>0</v>
      </c>
      <c r="AJ72" s="9">
        <v>0</v>
      </c>
      <c r="AK72" s="9">
        <v>7</v>
      </c>
      <c r="AL72" s="9">
        <v>0</v>
      </c>
      <c r="AM72" s="27">
        <f>AJ72/AK72</f>
        <v>0</v>
      </c>
      <c r="AN72" s="13">
        <v>226</v>
      </c>
    </row>
    <row r="73" spans="1:40" x14ac:dyDescent="0.15">
      <c r="A73" s="6">
        <v>53</v>
      </c>
      <c r="B73" s="10" t="s">
        <v>53</v>
      </c>
      <c r="C73" s="8">
        <v>158</v>
      </c>
      <c r="D73" s="8">
        <v>140</v>
      </c>
      <c r="E73" s="8">
        <v>0</v>
      </c>
      <c r="F73" s="13">
        <v>16</v>
      </c>
      <c r="G73" s="13">
        <v>1</v>
      </c>
      <c r="H73" s="13">
        <v>140</v>
      </c>
      <c r="I73" s="13">
        <v>100</v>
      </c>
      <c r="J73" s="13">
        <v>0</v>
      </c>
      <c r="K73" s="13">
        <v>0</v>
      </c>
      <c r="L73" s="13">
        <v>17</v>
      </c>
      <c r="M73" s="13">
        <v>94</v>
      </c>
      <c r="N73" s="13">
        <v>135</v>
      </c>
      <c r="O73" s="13">
        <v>134</v>
      </c>
      <c r="P73" s="13">
        <v>99</v>
      </c>
      <c r="Q73" s="13">
        <v>68</v>
      </c>
      <c r="R73" s="13">
        <v>67</v>
      </c>
      <c r="S73" s="13">
        <v>98</v>
      </c>
      <c r="T73" s="13">
        <v>73</v>
      </c>
      <c r="U73" s="13">
        <v>73</v>
      </c>
      <c r="V73" s="13">
        <v>100</v>
      </c>
      <c r="W73" s="13">
        <v>0</v>
      </c>
      <c r="X73" s="13">
        <v>0</v>
      </c>
      <c r="Y73" s="13">
        <v>1</v>
      </c>
      <c r="Z73" s="13">
        <v>0</v>
      </c>
      <c r="AA73" s="23">
        <f t="shared" ref="AA73:AA76" si="60">X73/Y73</f>
        <v>0</v>
      </c>
      <c r="AB73" s="13">
        <v>0</v>
      </c>
      <c r="AC73" s="13">
        <v>0</v>
      </c>
      <c r="AD73" s="13">
        <v>0</v>
      </c>
      <c r="AE73" s="13">
        <v>0</v>
      </c>
      <c r="AF73" s="13">
        <v>0</v>
      </c>
      <c r="AG73" s="13">
        <v>3</v>
      </c>
      <c r="AH73" s="13">
        <v>0</v>
      </c>
      <c r="AI73" s="27">
        <f t="shared" ref="AI73:AI76" si="61">AF73/AG73</f>
        <v>0</v>
      </c>
      <c r="AJ73" s="13">
        <v>0</v>
      </c>
      <c r="AK73" s="13">
        <v>0</v>
      </c>
      <c r="AL73" s="13">
        <v>0</v>
      </c>
      <c r="AM73" s="27" t="e">
        <f t="shared" ref="AM73:AM76" si="62">AJ73/AK73</f>
        <v>#DIV/0!</v>
      </c>
      <c r="AN73" s="13">
        <v>158</v>
      </c>
    </row>
    <row r="74" spans="1:40" x14ac:dyDescent="0.15">
      <c r="A74" s="6">
        <v>54</v>
      </c>
      <c r="B74" s="10" t="s">
        <v>54</v>
      </c>
      <c r="C74" s="8">
        <v>56</v>
      </c>
      <c r="D74" s="8">
        <v>56</v>
      </c>
      <c r="E74" s="8">
        <v>0</v>
      </c>
      <c r="F74" s="13">
        <v>0</v>
      </c>
      <c r="G74" s="13">
        <v>0</v>
      </c>
      <c r="H74" s="13">
        <v>73</v>
      </c>
      <c r="I74" s="13">
        <v>76</v>
      </c>
      <c r="J74" s="13">
        <v>0</v>
      </c>
      <c r="K74" s="13">
        <v>0</v>
      </c>
      <c r="L74" s="13">
        <v>6</v>
      </c>
      <c r="M74" s="13">
        <v>0</v>
      </c>
      <c r="N74" s="13">
        <v>64</v>
      </c>
      <c r="O74" s="13">
        <v>56</v>
      </c>
      <c r="P74" s="13">
        <v>87</v>
      </c>
      <c r="Q74" s="13">
        <v>61</v>
      </c>
      <c r="R74" s="13">
        <v>56</v>
      </c>
      <c r="S74" s="13">
        <v>91</v>
      </c>
      <c r="T74" s="13">
        <v>12</v>
      </c>
      <c r="U74" s="13">
        <v>0</v>
      </c>
      <c r="V74" s="13">
        <v>0</v>
      </c>
      <c r="W74" s="13">
        <v>8</v>
      </c>
      <c r="X74" s="13">
        <v>4</v>
      </c>
      <c r="Y74" s="13">
        <v>20</v>
      </c>
      <c r="Z74" s="13">
        <v>20</v>
      </c>
      <c r="AA74" s="23">
        <f t="shared" si="60"/>
        <v>0.2</v>
      </c>
      <c r="AB74" s="13">
        <v>0</v>
      </c>
      <c r="AC74" s="13">
        <v>0</v>
      </c>
      <c r="AD74" s="13">
        <v>0</v>
      </c>
      <c r="AE74" s="13">
        <v>0</v>
      </c>
      <c r="AF74" s="13">
        <v>4</v>
      </c>
      <c r="AG74" s="13">
        <v>6</v>
      </c>
      <c r="AH74" s="13">
        <v>66.7</v>
      </c>
      <c r="AI74" s="27">
        <f t="shared" si="61"/>
        <v>0.66666666666666663</v>
      </c>
      <c r="AJ74" s="13">
        <v>0</v>
      </c>
      <c r="AK74" s="13">
        <v>1</v>
      </c>
      <c r="AL74" s="13">
        <v>0</v>
      </c>
      <c r="AM74" s="27">
        <f t="shared" si="62"/>
        <v>0</v>
      </c>
      <c r="AN74" s="13">
        <v>133</v>
      </c>
    </row>
    <row r="75" spans="1:40" x14ac:dyDescent="0.15">
      <c r="A75" s="6">
        <v>55</v>
      </c>
      <c r="B75" s="21" t="s">
        <v>55</v>
      </c>
      <c r="C75" s="8">
        <v>80</v>
      </c>
      <c r="D75" s="8">
        <v>80</v>
      </c>
      <c r="E75" s="8">
        <v>0</v>
      </c>
      <c r="F75" s="13">
        <v>0</v>
      </c>
      <c r="G75" s="13">
        <v>0</v>
      </c>
      <c r="H75" s="13">
        <v>83</v>
      </c>
      <c r="I75" s="13">
        <v>96</v>
      </c>
      <c r="J75" s="13">
        <v>6</v>
      </c>
      <c r="K75" s="13">
        <v>0</v>
      </c>
      <c r="L75" s="13">
        <v>2</v>
      </c>
      <c r="M75" s="13">
        <v>0</v>
      </c>
      <c r="N75" s="13">
        <v>64</v>
      </c>
      <c r="O75" s="13">
        <v>61</v>
      </c>
      <c r="P75" s="13">
        <v>95</v>
      </c>
      <c r="Q75" s="13">
        <v>59</v>
      </c>
      <c r="R75" s="13">
        <v>56</v>
      </c>
      <c r="S75" s="13">
        <v>94</v>
      </c>
      <c r="T75" s="13">
        <v>24</v>
      </c>
      <c r="U75" s="13">
        <v>24</v>
      </c>
      <c r="V75" s="13">
        <v>100</v>
      </c>
      <c r="W75" s="13">
        <v>12</v>
      </c>
      <c r="X75" s="13">
        <v>9</v>
      </c>
      <c r="Y75" s="13">
        <v>11</v>
      </c>
      <c r="Z75" s="13">
        <v>81.8</v>
      </c>
      <c r="AA75" s="23">
        <f t="shared" si="60"/>
        <v>0.81818181818181823</v>
      </c>
      <c r="AB75" s="13">
        <v>0</v>
      </c>
      <c r="AC75" s="13">
        <v>1</v>
      </c>
      <c r="AD75" s="13">
        <v>0</v>
      </c>
      <c r="AE75" s="13">
        <v>0</v>
      </c>
      <c r="AF75" s="13">
        <v>3</v>
      </c>
      <c r="AG75" s="13">
        <v>2</v>
      </c>
      <c r="AH75" s="13">
        <v>150</v>
      </c>
      <c r="AI75" s="27">
        <f t="shared" si="61"/>
        <v>1.5</v>
      </c>
      <c r="AJ75" s="13">
        <v>0</v>
      </c>
      <c r="AK75" s="13">
        <v>3</v>
      </c>
      <c r="AL75" s="13">
        <v>0</v>
      </c>
      <c r="AM75" s="27">
        <f t="shared" si="62"/>
        <v>0</v>
      </c>
      <c r="AN75" s="13">
        <v>0</v>
      </c>
    </row>
    <row r="76" spans="1:40" x14ac:dyDescent="0.15">
      <c r="A76" s="6">
        <v>56</v>
      </c>
      <c r="B76" s="21" t="s">
        <v>56</v>
      </c>
      <c r="C76" s="8">
        <v>130</v>
      </c>
      <c r="D76" s="8">
        <v>130</v>
      </c>
      <c r="E76" s="8">
        <v>0</v>
      </c>
      <c r="F76" s="13">
        <v>0</v>
      </c>
      <c r="G76" s="13">
        <v>0</v>
      </c>
      <c r="H76" s="13">
        <v>217</v>
      </c>
      <c r="I76" s="13">
        <v>59</v>
      </c>
      <c r="J76" s="13">
        <v>11</v>
      </c>
      <c r="K76" s="13">
        <v>0</v>
      </c>
      <c r="L76" s="13">
        <v>5</v>
      </c>
      <c r="M76" s="13">
        <v>0</v>
      </c>
      <c r="N76" s="13">
        <v>212</v>
      </c>
      <c r="O76" s="13">
        <v>130</v>
      </c>
      <c r="P76" s="13">
        <v>61</v>
      </c>
      <c r="Q76" s="13">
        <v>150</v>
      </c>
      <c r="R76" s="13">
        <v>125</v>
      </c>
      <c r="S76" s="13">
        <v>83</v>
      </c>
      <c r="T76" s="13">
        <v>67</v>
      </c>
      <c r="U76" s="13">
        <v>5</v>
      </c>
      <c r="V76" s="13">
        <v>7</v>
      </c>
      <c r="W76" s="13">
        <v>1</v>
      </c>
      <c r="X76" s="13">
        <v>1</v>
      </c>
      <c r="Y76" s="13">
        <v>1</v>
      </c>
      <c r="Z76" s="13">
        <v>100</v>
      </c>
      <c r="AA76" s="23">
        <f t="shared" si="60"/>
        <v>1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1</v>
      </c>
      <c r="AH76" s="13">
        <v>0</v>
      </c>
      <c r="AI76" s="27">
        <f t="shared" si="61"/>
        <v>0</v>
      </c>
      <c r="AJ76" s="13">
        <v>0</v>
      </c>
      <c r="AK76" s="13">
        <v>0</v>
      </c>
      <c r="AL76" s="13">
        <v>0</v>
      </c>
      <c r="AM76" s="27" t="e">
        <f t="shared" si="62"/>
        <v>#DIV/0!</v>
      </c>
      <c r="AN76" s="13">
        <v>233</v>
      </c>
    </row>
    <row r="77" spans="1:40" hidden="1" x14ac:dyDescent="0.15">
      <c r="A77" s="17"/>
      <c r="B77" s="18" t="s">
        <v>18</v>
      </c>
      <c r="C77" s="19">
        <f>SUM(C72:C76)</f>
        <v>615</v>
      </c>
      <c r="D77" s="19">
        <f t="shared" ref="D77:G77" si="63">SUM(D72:D76)</f>
        <v>577</v>
      </c>
      <c r="E77" s="19">
        <f t="shared" si="63"/>
        <v>0</v>
      </c>
      <c r="F77" s="19">
        <f t="shared" si="63"/>
        <v>36</v>
      </c>
      <c r="G77" s="19">
        <f t="shared" si="63"/>
        <v>1</v>
      </c>
      <c r="H77" s="20">
        <f>SUM(H72:H76)</f>
        <v>713</v>
      </c>
      <c r="I77" s="20"/>
      <c r="J77" s="20">
        <f>SUM(J72:J76)</f>
        <v>42</v>
      </c>
      <c r="K77" s="20"/>
      <c r="L77" s="20">
        <f>SUM(L72:L76)</f>
        <v>55</v>
      </c>
      <c r="M77" s="20"/>
      <c r="N77" s="20">
        <f>SUM(N72:N76)</f>
        <v>663</v>
      </c>
      <c r="O77" s="20">
        <f>SUM(O72:O76)</f>
        <v>544</v>
      </c>
      <c r="P77" s="20"/>
      <c r="Q77" s="20">
        <f>SUM(Q72:Q76)</f>
        <v>497</v>
      </c>
      <c r="R77" s="20">
        <f>SUM(R72:R76)</f>
        <v>446</v>
      </c>
      <c r="S77" s="20"/>
      <c r="T77" s="20">
        <f>SUM(T72:T76)</f>
        <v>217</v>
      </c>
      <c r="U77" s="20">
        <f>SUM(U72:U76)</f>
        <v>131</v>
      </c>
      <c r="V77" s="20"/>
      <c r="W77" s="20">
        <f>SUM(W72:W76)</f>
        <v>25</v>
      </c>
      <c r="X77" s="20">
        <f t="shared" ref="X77" si="64">SUM(X72:X76)</f>
        <v>18</v>
      </c>
      <c r="Y77" s="20">
        <f>SUM(Y72:Y76)</f>
        <v>52</v>
      </c>
      <c r="Z77" s="20"/>
      <c r="AA77" s="20"/>
      <c r="AB77" s="20">
        <f t="shared" ref="AB77" si="65">SUM(AB72:AB76)</f>
        <v>0</v>
      </c>
      <c r="AC77" s="20">
        <f>SUM(AC72:AC76)</f>
        <v>9</v>
      </c>
      <c r="AD77" s="20"/>
      <c r="AE77" s="20"/>
      <c r="AF77" s="20">
        <f t="shared" ref="AF77" si="66">SUM(AF72:AF76)</f>
        <v>7</v>
      </c>
      <c r="AG77" s="20">
        <f>SUM(AG72:AG76)</f>
        <v>28</v>
      </c>
      <c r="AH77" s="20"/>
      <c r="AI77" s="20"/>
      <c r="AJ77" s="20">
        <f t="shared" ref="AJ77" si="67">SUM(AJ72:AJ76)</f>
        <v>0</v>
      </c>
      <c r="AK77" s="20">
        <f>SUM(AK72:AK76)</f>
        <v>11</v>
      </c>
      <c r="AL77" s="20"/>
      <c r="AM77" s="9"/>
      <c r="AN77" s="20">
        <f t="shared" ref="AN77" si="68">SUM(AN72:AN76)</f>
        <v>750</v>
      </c>
    </row>
    <row r="78" spans="1:40" x14ac:dyDescent="0.15">
      <c r="A78" s="6"/>
      <c r="B78" s="12" t="s">
        <v>57</v>
      </c>
      <c r="C78" s="19"/>
      <c r="D78" s="8"/>
      <c r="E78" s="8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9"/>
      <c r="AN78" s="13"/>
    </row>
    <row r="79" spans="1:40" x14ac:dyDescent="0.15">
      <c r="A79" s="6">
        <v>57</v>
      </c>
      <c r="B79" s="10" t="s">
        <v>58</v>
      </c>
      <c r="C79" s="8">
        <v>188</v>
      </c>
      <c r="D79" s="8">
        <v>144</v>
      </c>
      <c r="E79" s="8">
        <v>9</v>
      </c>
      <c r="F79" s="13">
        <v>35</v>
      </c>
      <c r="G79" s="13">
        <v>0</v>
      </c>
      <c r="H79" s="13">
        <v>147</v>
      </c>
      <c r="I79" s="13">
        <v>97</v>
      </c>
      <c r="J79" s="13">
        <v>9</v>
      </c>
      <c r="K79" s="13">
        <v>100</v>
      </c>
      <c r="L79" s="13">
        <v>35</v>
      </c>
      <c r="M79" s="13">
        <v>100</v>
      </c>
      <c r="N79" s="13">
        <v>142</v>
      </c>
      <c r="O79" s="13">
        <v>139</v>
      </c>
      <c r="P79" s="13">
        <v>97</v>
      </c>
      <c r="Q79" s="13">
        <v>133</v>
      </c>
      <c r="R79" s="13">
        <v>130</v>
      </c>
      <c r="S79" s="13">
        <v>97</v>
      </c>
      <c r="T79" s="13">
        <v>14</v>
      </c>
      <c r="U79" s="13">
        <v>14</v>
      </c>
      <c r="V79" s="13">
        <v>100</v>
      </c>
      <c r="W79" s="13">
        <v>28</v>
      </c>
      <c r="X79" s="13">
        <v>26</v>
      </c>
      <c r="Y79" s="13">
        <v>40</v>
      </c>
      <c r="Z79" s="13">
        <v>65</v>
      </c>
      <c r="AA79" s="11">
        <f>X79/Y79</f>
        <v>0.65</v>
      </c>
      <c r="AB79" s="13">
        <v>0</v>
      </c>
      <c r="AC79" s="13">
        <v>6</v>
      </c>
      <c r="AD79" s="13">
        <v>0</v>
      </c>
      <c r="AE79" s="13">
        <v>0</v>
      </c>
      <c r="AF79" s="13">
        <v>2</v>
      </c>
      <c r="AG79" s="13">
        <v>31</v>
      </c>
      <c r="AH79" s="13">
        <v>6.5</v>
      </c>
      <c r="AI79" s="27">
        <f>AF79/AG79</f>
        <v>6.4516129032258063E-2</v>
      </c>
      <c r="AJ79" s="13">
        <v>0</v>
      </c>
      <c r="AK79" s="13">
        <v>8</v>
      </c>
      <c r="AL79" s="13">
        <v>0</v>
      </c>
      <c r="AM79" s="27">
        <f>AJ79/AK79</f>
        <v>0</v>
      </c>
      <c r="AN79" s="13">
        <v>0</v>
      </c>
    </row>
    <row r="80" spans="1:40" x14ac:dyDescent="0.15">
      <c r="A80" s="6">
        <v>58</v>
      </c>
      <c r="B80" s="10" t="s">
        <v>59</v>
      </c>
      <c r="C80" s="8">
        <v>36</v>
      </c>
      <c r="D80" s="8">
        <v>30</v>
      </c>
      <c r="E80" s="8">
        <v>0</v>
      </c>
      <c r="F80" s="13">
        <v>6</v>
      </c>
      <c r="G80" s="13">
        <v>0</v>
      </c>
      <c r="H80" s="13">
        <v>32</v>
      </c>
      <c r="I80" s="13">
        <v>93</v>
      </c>
      <c r="J80" s="13">
        <v>0</v>
      </c>
      <c r="K80" s="13">
        <v>0</v>
      </c>
      <c r="L80" s="13">
        <v>6</v>
      </c>
      <c r="M80" s="13">
        <v>100</v>
      </c>
      <c r="N80" s="13">
        <v>26</v>
      </c>
      <c r="O80" s="13">
        <v>24</v>
      </c>
      <c r="P80" s="13">
        <v>92</v>
      </c>
      <c r="Q80" s="13">
        <v>23</v>
      </c>
      <c r="R80" s="13">
        <v>21</v>
      </c>
      <c r="S80" s="13">
        <v>91</v>
      </c>
      <c r="T80" s="13">
        <v>9</v>
      </c>
      <c r="U80" s="13">
        <v>9</v>
      </c>
      <c r="V80" s="13">
        <v>100</v>
      </c>
      <c r="W80" s="13">
        <v>9</v>
      </c>
      <c r="X80" s="13">
        <v>8</v>
      </c>
      <c r="Y80" s="13">
        <v>18</v>
      </c>
      <c r="Z80" s="13">
        <v>44.4</v>
      </c>
      <c r="AA80" s="11">
        <f t="shared" ref="AA80:AA86" si="69">X80/Y80</f>
        <v>0.44444444444444442</v>
      </c>
      <c r="AB80" s="13">
        <v>0</v>
      </c>
      <c r="AC80" s="13">
        <v>0</v>
      </c>
      <c r="AD80" s="13">
        <v>0</v>
      </c>
      <c r="AE80" s="13">
        <v>0</v>
      </c>
      <c r="AF80" s="13">
        <v>1</v>
      </c>
      <c r="AG80" s="13">
        <v>6</v>
      </c>
      <c r="AH80" s="13">
        <v>16.7</v>
      </c>
      <c r="AI80" s="27">
        <f t="shared" ref="AI80:AI86" si="70">AF80/AG80</f>
        <v>0.16666666666666666</v>
      </c>
      <c r="AJ80" s="13">
        <v>0</v>
      </c>
      <c r="AK80" s="13">
        <v>0</v>
      </c>
      <c r="AL80" s="13">
        <v>0</v>
      </c>
      <c r="AM80" s="27" t="e">
        <f t="shared" ref="AM80:AM86" si="71">AJ80/AK80</f>
        <v>#DIV/0!</v>
      </c>
      <c r="AN80" s="13">
        <v>0</v>
      </c>
    </row>
    <row r="81" spans="1:40" x14ac:dyDescent="0.15">
      <c r="A81" s="6">
        <v>59</v>
      </c>
      <c r="B81" s="14" t="s">
        <v>60</v>
      </c>
      <c r="C81" s="24">
        <v>47</v>
      </c>
      <c r="D81" s="8">
        <v>45</v>
      </c>
      <c r="E81" s="8">
        <v>1</v>
      </c>
      <c r="F81" s="22">
        <v>1</v>
      </c>
      <c r="G81" s="13">
        <v>0</v>
      </c>
      <c r="H81" s="13">
        <v>45</v>
      </c>
      <c r="I81" s="13">
        <v>100</v>
      </c>
      <c r="J81" s="13">
        <v>1</v>
      </c>
      <c r="K81" s="13">
        <v>100</v>
      </c>
      <c r="L81" s="13">
        <v>1</v>
      </c>
      <c r="M81" s="13">
        <v>100</v>
      </c>
      <c r="N81" s="13">
        <v>38</v>
      </c>
      <c r="O81" s="13">
        <v>38</v>
      </c>
      <c r="P81" s="13">
        <v>100</v>
      </c>
      <c r="Q81" s="13">
        <v>38</v>
      </c>
      <c r="R81" s="13">
        <v>38</v>
      </c>
      <c r="S81" s="13">
        <v>100</v>
      </c>
      <c r="T81" s="13">
        <v>7</v>
      </c>
      <c r="U81" s="13">
        <v>7</v>
      </c>
      <c r="V81" s="13">
        <v>100</v>
      </c>
      <c r="W81" s="22">
        <v>2</v>
      </c>
      <c r="X81" s="22">
        <v>2</v>
      </c>
      <c r="Y81" s="22">
        <v>13</v>
      </c>
      <c r="Z81" s="22">
        <v>15.4</v>
      </c>
      <c r="AA81" s="11">
        <f t="shared" si="69"/>
        <v>0.15384615384615385</v>
      </c>
      <c r="AB81" s="22">
        <v>0</v>
      </c>
      <c r="AC81" s="22">
        <v>1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7" t="e">
        <f t="shared" si="70"/>
        <v>#DIV/0!</v>
      </c>
      <c r="AJ81" s="22">
        <v>0</v>
      </c>
      <c r="AK81" s="22">
        <v>0</v>
      </c>
      <c r="AL81" s="22">
        <v>0</v>
      </c>
      <c r="AM81" s="27" t="e">
        <f t="shared" si="71"/>
        <v>#DIV/0!</v>
      </c>
      <c r="AN81" s="13">
        <v>0</v>
      </c>
    </row>
    <row r="82" spans="1:40" x14ac:dyDescent="0.15">
      <c r="A82" s="6">
        <v>60</v>
      </c>
      <c r="B82" s="14" t="s">
        <v>61</v>
      </c>
      <c r="C82" s="8">
        <v>58</v>
      </c>
      <c r="D82" s="8">
        <v>50</v>
      </c>
      <c r="E82" s="8">
        <v>1</v>
      </c>
      <c r="F82" s="22">
        <v>7</v>
      </c>
      <c r="G82" s="13">
        <v>0</v>
      </c>
      <c r="H82" s="13">
        <v>51</v>
      </c>
      <c r="I82" s="13">
        <v>98</v>
      </c>
      <c r="J82" s="13">
        <v>1</v>
      </c>
      <c r="K82" s="13">
        <v>100</v>
      </c>
      <c r="L82" s="13">
        <v>7</v>
      </c>
      <c r="M82" s="13">
        <v>100</v>
      </c>
      <c r="N82" s="13">
        <v>49</v>
      </c>
      <c r="O82" s="13">
        <v>48</v>
      </c>
      <c r="P82" s="13">
        <v>97</v>
      </c>
      <c r="Q82" s="13">
        <v>48</v>
      </c>
      <c r="R82" s="13">
        <v>47</v>
      </c>
      <c r="S82" s="13">
        <v>97</v>
      </c>
      <c r="T82" s="13">
        <v>3</v>
      </c>
      <c r="U82" s="13">
        <v>3</v>
      </c>
      <c r="V82" s="13">
        <v>100</v>
      </c>
      <c r="W82" s="22">
        <v>18</v>
      </c>
      <c r="X82" s="22">
        <v>17</v>
      </c>
      <c r="Y82" s="22">
        <v>20</v>
      </c>
      <c r="Z82" s="22">
        <v>85</v>
      </c>
      <c r="AA82" s="11">
        <f t="shared" si="69"/>
        <v>0.85</v>
      </c>
      <c r="AB82" s="22">
        <v>0</v>
      </c>
      <c r="AC82" s="22">
        <v>0</v>
      </c>
      <c r="AD82" s="22">
        <v>0</v>
      </c>
      <c r="AE82" s="22">
        <v>0</v>
      </c>
      <c r="AF82" s="22">
        <v>1</v>
      </c>
      <c r="AG82" s="22">
        <v>6</v>
      </c>
      <c r="AH82" s="22">
        <v>16.7</v>
      </c>
      <c r="AI82" s="27">
        <f t="shared" si="70"/>
        <v>0.16666666666666666</v>
      </c>
      <c r="AJ82" s="13">
        <v>0</v>
      </c>
      <c r="AK82" s="22">
        <v>0</v>
      </c>
      <c r="AL82" s="22">
        <v>0</v>
      </c>
      <c r="AM82" s="27" t="e">
        <f t="shared" si="71"/>
        <v>#DIV/0!</v>
      </c>
      <c r="AN82" s="13">
        <v>0</v>
      </c>
    </row>
    <row r="83" spans="1:40" x14ac:dyDescent="0.15">
      <c r="A83" s="6">
        <v>61</v>
      </c>
      <c r="B83" s="14" t="s">
        <v>62</v>
      </c>
      <c r="C83" s="8">
        <v>41</v>
      </c>
      <c r="D83" s="8">
        <v>36</v>
      </c>
      <c r="E83" s="8">
        <v>0</v>
      </c>
      <c r="F83" s="9">
        <v>5</v>
      </c>
      <c r="G83" s="13">
        <v>0</v>
      </c>
      <c r="H83" s="13">
        <v>38</v>
      </c>
      <c r="I83" s="13">
        <v>94</v>
      </c>
      <c r="J83" s="13">
        <v>0</v>
      </c>
      <c r="K83" s="13">
        <v>0</v>
      </c>
      <c r="L83" s="13">
        <v>5</v>
      </c>
      <c r="M83" s="13">
        <v>100</v>
      </c>
      <c r="N83" s="13">
        <v>37</v>
      </c>
      <c r="O83" s="13">
        <v>35</v>
      </c>
      <c r="P83" s="13">
        <v>94</v>
      </c>
      <c r="Q83" s="13">
        <v>27</v>
      </c>
      <c r="R83" s="13">
        <v>25</v>
      </c>
      <c r="S83" s="13">
        <v>92</v>
      </c>
      <c r="T83" s="13">
        <v>11</v>
      </c>
      <c r="U83" s="13">
        <v>11</v>
      </c>
      <c r="V83" s="13">
        <v>100</v>
      </c>
      <c r="W83" s="9">
        <v>11</v>
      </c>
      <c r="X83" s="9">
        <v>11</v>
      </c>
      <c r="Y83" s="9">
        <v>13</v>
      </c>
      <c r="Z83" s="9">
        <v>84</v>
      </c>
      <c r="AA83" s="11">
        <f t="shared" si="69"/>
        <v>0.84615384615384615</v>
      </c>
      <c r="AB83" s="9">
        <v>0</v>
      </c>
      <c r="AC83" s="9">
        <v>0</v>
      </c>
      <c r="AD83" s="9">
        <v>0</v>
      </c>
      <c r="AE83" s="9">
        <v>0</v>
      </c>
      <c r="AF83" s="13">
        <v>0</v>
      </c>
      <c r="AG83" s="13">
        <v>5</v>
      </c>
      <c r="AH83" s="13">
        <v>0</v>
      </c>
      <c r="AI83" s="27">
        <f t="shared" si="70"/>
        <v>0</v>
      </c>
      <c r="AJ83" s="13">
        <v>0</v>
      </c>
      <c r="AK83" s="13">
        <v>0</v>
      </c>
      <c r="AL83" s="13">
        <v>0</v>
      </c>
      <c r="AM83" s="27" t="e">
        <f t="shared" si="71"/>
        <v>#DIV/0!</v>
      </c>
      <c r="AN83" s="13">
        <v>0</v>
      </c>
    </row>
    <row r="84" spans="1:40" x14ac:dyDescent="0.15">
      <c r="A84" s="6">
        <v>62</v>
      </c>
      <c r="B84" s="14" t="s">
        <v>63</v>
      </c>
      <c r="C84" s="8">
        <v>16</v>
      </c>
      <c r="D84" s="8">
        <v>16</v>
      </c>
      <c r="E84" s="8">
        <v>0</v>
      </c>
      <c r="F84" s="22">
        <v>0</v>
      </c>
      <c r="G84" s="13">
        <v>0</v>
      </c>
      <c r="H84" s="13">
        <v>16</v>
      </c>
      <c r="I84" s="13">
        <v>100</v>
      </c>
      <c r="J84" s="13">
        <v>0</v>
      </c>
      <c r="K84" s="13">
        <v>0</v>
      </c>
      <c r="L84" s="13">
        <v>0</v>
      </c>
      <c r="M84" s="13">
        <v>0</v>
      </c>
      <c r="N84" s="13">
        <v>15</v>
      </c>
      <c r="O84" s="13">
        <v>15</v>
      </c>
      <c r="P84" s="13">
        <v>100</v>
      </c>
      <c r="Q84" s="13">
        <v>14</v>
      </c>
      <c r="R84" s="13">
        <v>14</v>
      </c>
      <c r="S84" s="13">
        <v>100</v>
      </c>
      <c r="T84" s="13">
        <v>2</v>
      </c>
      <c r="U84" s="13">
        <v>2</v>
      </c>
      <c r="V84" s="13">
        <v>100</v>
      </c>
      <c r="W84" s="22">
        <v>0</v>
      </c>
      <c r="X84" s="22">
        <v>0</v>
      </c>
      <c r="Y84" s="22">
        <v>7</v>
      </c>
      <c r="Z84" s="22">
        <v>0</v>
      </c>
      <c r="AA84" s="11">
        <f t="shared" si="69"/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7" t="e">
        <f t="shared" si="70"/>
        <v>#DIV/0!</v>
      </c>
      <c r="AJ84" s="22">
        <v>0</v>
      </c>
      <c r="AK84" s="22">
        <v>0</v>
      </c>
      <c r="AL84" s="22">
        <v>0</v>
      </c>
      <c r="AM84" s="27" t="e">
        <f t="shared" si="71"/>
        <v>#DIV/0!</v>
      </c>
      <c r="AN84" s="13">
        <v>0</v>
      </c>
    </row>
    <row r="85" spans="1:40" x14ac:dyDescent="0.15">
      <c r="A85" s="6">
        <v>63</v>
      </c>
      <c r="B85" s="14" t="s">
        <v>64</v>
      </c>
      <c r="C85" s="8">
        <v>35</v>
      </c>
      <c r="D85" s="8">
        <v>35</v>
      </c>
      <c r="E85" s="8">
        <v>0</v>
      </c>
      <c r="F85" s="22">
        <v>0</v>
      </c>
      <c r="G85" s="13">
        <v>0</v>
      </c>
      <c r="H85" s="13">
        <v>35</v>
      </c>
      <c r="I85" s="13">
        <v>100</v>
      </c>
      <c r="J85" s="13">
        <v>1</v>
      </c>
      <c r="K85" s="13">
        <v>0</v>
      </c>
      <c r="L85" s="13">
        <v>0</v>
      </c>
      <c r="M85" s="13">
        <v>0</v>
      </c>
      <c r="N85" s="13">
        <v>35</v>
      </c>
      <c r="O85" s="13">
        <v>35</v>
      </c>
      <c r="P85" s="13">
        <v>100</v>
      </c>
      <c r="Q85" s="13">
        <v>35</v>
      </c>
      <c r="R85" s="13">
        <v>35</v>
      </c>
      <c r="S85" s="13">
        <v>100</v>
      </c>
      <c r="T85" s="13">
        <v>0</v>
      </c>
      <c r="U85" s="13">
        <v>0</v>
      </c>
      <c r="V85" s="13">
        <v>0</v>
      </c>
      <c r="W85" s="22">
        <v>15</v>
      </c>
      <c r="X85" s="22">
        <v>15</v>
      </c>
      <c r="Y85" s="22">
        <v>35</v>
      </c>
      <c r="Z85" s="22">
        <v>42.9</v>
      </c>
      <c r="AA85" s="11">
        <f t="shared" si="69"/>
        <v>0.42857142857142855</v>
      </c>
      <c r="AB85" s="22">
        <v>0</v>
      </c>
      <c r="AC85" s="22">
        <v>1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7" t="e">
        <f t="shared" si="70"/>
        <v>#DIV/0!</v>
      </c>
      <c r="AJ85" s="22">
        <v>0</v>
      </c>
      <c r="AK85" s="22">
        <v>0</v>
      </c>
      <c r="AL85" s="22">
        <v>0</v>
      </c>
      <c r="AM85" s="27" t="e">
        <f t="shared" si="71"/>
        <v>#DIV/0!</v>
      </c>
      <c r="AN85" s="13">
        <v>0</v>
      </c>
    </row>
    <row r="86" spans="1:40" x14ac:dyDescent="0.15">
      <c r="A86" s="6">
        <v>64</v>
      </c>
      <c r="B86" s="14" t="s">
        <v>65</v>
      </c>
      <c r="C86" s="8">
        <v>42</v>
      </c>
      <c r="D86" s="8">
        <v>41</v>
      </c>
      <c r="E86" s="8">
        <v>1</v>
      </c>
      <c r="F86" s="22">
        <v>0</v>
      </c>
      <c r="G86" s="13">
        <v>0</v>
      </c>
      <c r="H86" s="13">
        <v>41</v>
      </c>
      <c r="I86" s="13">
        <v>100</v>
      </c>
      <c r="J86" s="13">
        <v>1</v>
      </c>
      <c r="K86" s="13">
        <v>100</v>
      </c>
      <c r="L86" s="13">
        <v>0</v>
      </c>
      <c r="M86" s="13">
        <v>0</v>
      </c>
      <c r="N86" s="13">
        <v>24</v>
      </c>
      <c r="O86" s="13">
        <v>24</v>
      </c>
      <c r="P86" s="13">
        <v>100</v>
      </c>
      <c r="Q86" s="13">
        <v>13</v>
      </c>
      <c r="R86" s="13">
        <v>13</v>
      </c>
      <c r="S86" s="13">
        <v>100</v>
      </c>
      <c r="T86" s="13">
        <v>28</v>
      </c>
      <c r="U86" s="13">
        <v>28</v>
      </c>
      <c r="V86" s="13">
        <v>100</v>
      </c>
      <c r="W86" s="22">
        <v>10</v>
      </c>
      <c r="X86" s="22">
        <v>10</v>
      </c>
      <c r="Y86" s="22">
        <v>9</v>
      </c>
      <c r="Z86" s="22">
        <v>111.1</v>
      </c>
      <c r="AA86" s="11">
        <f t="shared" si="69"/>
        <v>1.1111111111111112</v>
      </c>
      <c r="AB86" s="22">
        <v>0</v>
      </c>
      <c r="AC86" s="22">
        <v>1</v>
      </c>
      <c r="AD86" s="22">
        <v>0</v>
      </c>
      <c r="AE86" s="22">
        <v>0</v>
      </c>
      <c r="AF86" s="13">
        <v>0</v>
      </c>
      <c r="AG86" s="13">
        <v>0</v>
      </c>
      <c r="AH86" s="13">
        <v>0</v>
      </c>
      <c r="AI86" s="27" t="e">
        <f t="shared" si="70"/>
        <v>#DIV/0!</v>
      </c>
      <c r="AJ86" s="13">
        <v>0</v>
      </c>
      <c r="AK86" s="13">
        <v>0</v>
      </c>
      <c r="AL86" s="13">
        <v>0</v>
      </c>
      <c r="AM86" s="27" t="e">
        <f t="shared" si="71"/>
        <v>#DIV/0!</v>
      </c>
      <c r="AN86" s="13">
        <v>0</v>
      </c>
    </row>
    <row r="87" spans="1:40" hidden="1" x14ac:dyDescent="0.15">
      <c r="A87" s="17"/>
      <c r="B87" s="18" t="s">
        <v>18</v>
      </c>
      <c r="C87" s="19">
        <f>SUM(C79:C86)</f>
        <v>463</v>
      </c>
      <c r="D87" s="19">
        <f t="shared" ref="D87:G87" si="72">SUM(D79:D86)</f>
        <v>397</v>
      </c>
      <c r="E87" s="19">
        <f t="shared" si="72"/>
        <v>12</v>
      </c>
      <c r="F87" s="19">
        <f t="shared" si="72"/>
        <v>54</v>
      </c>
      <c r="G87" s="19">
        <f t="shared" si="72"/>
        <v>0</v>
      </c>
      <c r="H87" s="20">
        <f>SUM(H79:H86)</f>
        <v>405</v>
      </c>
      <c r="I87" s="20"/>
      <c r="J87" s="20">
        <f>SUM(J79:J86)</f>
        <v>13</v>
      </c>
      <c r="K87" s="20"/>
      <c r="L87" s="20">
        <f>SUM(L79:L86)</f>
        <v>54</v>
      </c>
      <c r="M87" s="20"/>
      <c r="N87" s="20">
        <f>SUM(N79:N86)</f>
        <v>366</v>
      </c>
      <c r="O87" s="20">
        <f>SUM(O79:O86)</f>
        <v>358</v>
      </c>
      <c r="P87" s="20"/>
      <c r="Q87" s="20">
        <f>SUM(Q79:Q86)</f>
        <v>331</v>
      </c>
      <c r="R87" s="20">
        <f>SUM(R79:R86)</f>
        <v>323</v>
      </c>
      <c r="S87" s="20"/>
      <c r="T87" s="20">
        <f>SUM(T79:T86)</f>
        <v>74</v>
      </c>
      <c r="U87" s="20">
        <f>SUM(U79:U86)</f>
        <v>74</v>
      </c>
      <c r="V87" s="20"/>
      <c r="W87" s="20">
        <f>SUM(W79:W86)</f>
        <v>93</v>
      </c>
      <c r="X87" s="20">
        <f t="shared" ref="X87" si="73">SUM(X79:X86)</f>
        <v>89</v>
      </c>
      <c r="Y87" s="20">
        <f>SUM(Y79:Y86)</f>
        <v>155</v>
      </c>
      <c r="Z87" s="20"/>
      <c r="AA87" s="20"/>
      <c r="AB87" s="20">
        <f t="shared" ref="AB87" si="74">SUM(AB79:AB86)</f>
        <v>0</v>
      </c>
      <c r="AC87" s="20">
        <f>SUM(AC79:AC86)</f>
        <v>9</v>
      </c>
      <c r="AD87" s="20"/>
      <c r="AE87" s="20"/>
      <c r="AF87" s="20">
        <f t="shared" ref="AF87" si="75">SUM(AF79:AF86)</f>
        <v>4</v>
      </c>
      <c r="AG87" s="20">
        <f>SUM(AG79:AG86)</f>
        <v>48</v>
      </c>
      <c r="AH87" s="20"/>
      <c r="AI87" s="20"/>
      <c r="AJ87" s="20">
        <f t="shared" ref="AJ87:AK87" si="76">SUM(AJ79:AJ86)</f>
        <v>0</v>
      </c>
      <c r="AK87" s="20">
        <f t="shared" si="76"/>
        <v>8</v>
      </c>
      <c r="AL87" s="20"/>
      <c r="AM87" s="9"/>
      <c r="AN87" s="20">
        <f t="shared" ref="AN87" si="77">SUM(AN79:AN86)</f>
        <v>0</v>
      </c>
    </row>
    <row r="88" spans="1:40" x14ac:dyDescent="0.15">
      <c r="A88" s="6"/>
      <c r="B88" s="12" t="s">
        <v>66</v>
      </c>
      <c r="C88" s="19"/>
      <c r="D88" s="8"/>
      <c r="E88" s="8"/>
      <c r="F88" s="9"/>
      <c r="G88" s="9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13"/>
    </row>
    <row r="89" spans="1:40" x14ac:dyDescent="0.15">
      <c r="A89" s="6">
        <v>65</v>
      </c>
      <c r="B89" s="10" t="s">
        <v>67</v>
      </c>
      <c r="C89" s="8">
        <v>173</v>
      </c>
      <c r="D89" s="8">
        <v>160</v>
      </c>
      <c r="E89" s="8">
        <v>0</v>
      </c>
      <c r="F89" s="9">
        <v>13</v>
      </c>
      <c r="G89" s="9">
        <v>0</v>
      </c>
      <c r="H89" s="13">
        <v>160</v>
      </c>
      <c r="I89" s="13">
        <v>100</v>
      </c>
      <c r="J89" s="13">
        <v>11</v>
      </c>
      <c r="K89" s="13">
        <v>0</v>
      </c>
      <c r="L89" s="13">
        <v>13</v>
      </c>
      <c r="M89" s="13">
        <v>100</v>
      </c>
      <c r="N89" s="13">
        <v>151</v>
      </c>
      <c r="O89" s="13">
        <v>151</v>
      </c>
      <c r="P89" s="13">
        <v>100</v>
      </c>
      <c r="Q89" s="13">
        <v>148</v>
      </c>
      <c r="R89" s="13">
        <v>148</v>
      </c>
      <c r="S89" s="13">
        <v>100</v>
      </c>
      <c r="T89" s="13">
        <v>12</v>
      </c>
      <c r="U89" s="13">
        <v>12</v>
      </c>
      <c r="V89" s="13">
        <v>100</v>
      </c>
      <c r="W89" s="9">
        <v>13</v>
      </c>
      <c r="X89" s="9">
        <v>13</v>
      </c>
      <c r="Y89" s="9">
        <v>14</v>
      </c>
      <c r="Z89" s="9">
        <v>92.9</v>
      </c>
      <c r="AA89" s="11">
        <f>X89/Y89</f>
        <v>0.9285714285714286</v>
      </c>
      <c r="AB89" s="9">
        <v>0</v>
      </c>
      <c r="AC89" s="9">
        <v>7</v>
      </c>
      <c r="AD89" s="9">
        <v>0</v>
      </c>
      <c r="AE89" s="9">
        <v>0</v>
      </c>
      <c r="AF89" s="9">
        <v>0</v>
      </c>
      <c r="AG89" s="9">
        <v>8</v>
      </c>
      <c r="AH89" s="9">
        <v>0</v>
      </c>
      <c r="AI89" s="27">
        <f>AF89/AG89</f>
        <v>0</v>
      </c>
      <c r="AJ89" s="9">
        <v>0</v>
      </c>
      <c r="AK89" s="9">
        <v>3</v>
      </c>
      <c r="AL89" s="9">
        <v>0</v>
      </c>
      <c r="AM89" s="27">
        <f>AJ89/AK89</f>
        <v>0</v>
      </c>
      <c r="AN89" s="13">
        <v>10</v>
      </c>
    </row>
    <row r="90" spans="1:40" x14ac:dyDescent="0.15">
      <c r="A90" s="6">
        <v>66</v>
      </c>
      <c r="B90" s="30" t="s">
        <v>132</v>
      </c>
      <c r="C90" s="8">
        <v>34</v>
      </c>
      <c r="D90" s="8">
        <v>34</v>
      </c>
      <c r="E90" s="8">
        <v>0</v>
      </c>
      <c r="F90" s="9">
        <v>0</v>
      </c>
      <c r="G90" s="9">
        <v>0</v>
      </c>
      <c r="H90" s="13">
        <v>55</v>
      </c>
      <c r="I90" s="13">
        <v>61</v>
      </c>
      <c r="J90" s="13">
        <v>0</v>
      </c>
      <c r="K90" s="13">
        <v>0</v>
      </c>
      <c r="L90" s="13">
        <v>2</v>
      </c>
      <c r="M90" s="13">
        <v>0</v>
      </c>
      <c r="N90" s="13">
        <v>51</v>
      </c>
      <c r="O90" s="13">
        <v>34</v>
      </c>
      <c r="P90" s="13">
        <v>66</v>
      </c>
      <c r="Q90" s="13">
        <v>49</v>
      </c>
      <c r="R90" s="13">
        <v>33</v>
      </c>
      <c r="S90" s="13">
        <v>67</v>
      </c>
      <c r="T90" s="13">
        <v>6</v>
      </c>
      <c r="U90" s="13">
        <v>1</v>
      </c>
      <c r="V90" s="13">
        <v>16</v>
      </c>
      <c r="W90" s="9">
        <v>0</v>
      </c>
      <c r="X90" s="9">
        <v>0</v>
      </c>
      <c r="Y90" s="9">
        <v>2</v>
      </c>
      <c r="Z90" s="9">
        <v>0</v>
      </c>
      <c r="AA90" s="11">
        <f t="shared" ref="AA90:AA94" si="78">X90/Y90</f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2</v>
      </c>
      <c r="AH90" s="9">
        <v>0</v>
      </c>
      <c r="AI90" s="27">
        <f t="shared" ref="AI90:AI94" si="79">AF90/AG90</f>
        <v>0</v>
      </c>
      <c r="AJ90" s="9">
        <v>0</v>
      </c>
      <c r="AK90" s="9">
        <v>4</v>
      </c>
      <c r="AL90" s="9">
        <v>0</v>
      </c>
      <c r="AM90" s="27">
        <f t="shared" ref="AM90:AM94" si="80">AJ90/AK90</f>
        <v>0</v>
      </c>
      <c r="AN90" s="13">
        <v>57</v>
      </c>
    </row>
    <row r="91" spans="1:40" x14ac:dyDescent="0.15">
      <c r="A91" s="6">
        <v>67</v>
      </c>
      <c r="B91" s="21" t="s">
        <v>133</v>
      </c>
      <c r="C91" s="8">
        <v>15</v>
      </c>
      <c r="D91" s="8">
        <v>15</v>
      </c>
      <c r="E91" s="8">
        <v>0</v>
      </c>
      <c r="F91" s="9">
        <v>0</v>
      </c>
      <c r="G91" s="9">
        <v>0</v>
      </c>
      <c r="H91" s="13">
        <v>16</v>
      </c>
      <c r="I91" s="13">
        <v>93</v>
      </c>
      <c r="J91" s="13">
        <v>1</v>
      </c>
      <c r="K91" s="13">
        <v>0</v>
      </c>
      <c r="L91" s="13">
        <v>3</v>
      </c>
      <c r="M91" s="13">
        <v>0</v>
      </c>
      <c r="N91" s="13">
        <v>16</v>
      </c>
      <c r="O91" s="13">
        <v>15</v>
      </c>
      <c r="P91" s="13">
        <v>93</v>
      </c>
      <c r="Q91" s="13">
        <v>16</v>
      </c>
      <c r="R91" s="13">
        <v>15</v>
      </c>
      <c r="S91" s="13">
        <v>93</v>
      </c>
      <c r="T91" s="13">
        <v>0</v>
      </c>
      <c r="U91" s="13">
        <v>0</v>
      </c>
      <c r="V91" s="13">
        <v>0</v>
      </c>
      <c r="W91" s="9">
        <v>0</v>
      </c>
      <c r="X91" s="9">
        <v>0</v>
      </c>
      <c r="Y91" s="9">
        <v>1</v>
      </c>
      <c r="Z91" s="9">
        <v>0</v>
      </c>
      <c r="AA91" s="11">
        <f t="shared" si="78"/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3</v>
      </c>
      <c r="AH91" s="9">
        <v>0</v>
      </c>
      <c r="AI91" s="27">
        <f t="shared" si="79"/>
        <v>0</v>
      </c>
      <c r="AJ91" s="9">
        <v>0</v>
      </c>
      <c r="AK91" s="9">
        <v>0</v>
      </c>
      <c r="AL91" s="9">
        <v>0</v>
      </c>
      <c r="AM91" s="27" t="e">
        <f t="shared" si="80"/>
        <v>#DIV/0!</v>
      </c>
      <c r="AN91" s="13">
        <v>4</v>
      </c>
    </row>
    <row r="92" spans="1:40" x14ac:dyDescent="0.15">
      <c r="A92" s="6">
        <v>68</v>
      </c>
      <c r="B92" s="21" t="s">
        <v>68</v>
      </c>
      <c r="C92" s="8">
        <v>230</v>
      </c>
      <c r="D92" s="8">
        <v>230</v>
      </c>
      <c r="E92" s="8">
        <v>0</v>
      </c>
      <c r="F92" s="9">
        <v>0</v>
      </c>
      <c r="G92" s="9">
        <v>0</v>
      </c>
      <c r="H92" s="13">
        <v>233</v>
      </c>
      <c r="I92" s="13">
        <v>98</v>
      </c>
      <c r="J92" s="13">
        <v>0</v>
      </c>
      <c r="K92" s="13">
        <v>0</v>
      </c>
      <c r="L92" s="13">
        <v>8</v>
      </c>
      <c r="M92" s="13">
        <v>0</v>
      </c>
      <c r="N92" s="13">
        <v>206</v>
      </c>
      <c r="O92" s="13">
        <v>203</v>
      </c>
      <c r="P92" s="13">
        <v>98</v>
      </c>
      <c r="Q92" s="13">
        <v>208</v>
      </c>
      <c r="R92" s="13">
        <v>205</v>
      </c>
      <c r="S92" s="13">
        <v>98</v>
      </c>
      <c r="T92" s="13">
        <v>25</v>
      </c>
      <c r="U92" s="13">
        <v>25</v>
      </c>
      <c r="V92" s="13">
        <v>100</v>
      </c>
      <c r="W92" s="9">
        <v>16</v>
      </c>
      <c r="X92" s="9">
        <v>16</v>
      </c>
      <c r="Y92" s="9">
        <v>103</v>
      </c>
      <c r="Z92" s="9">
        <v>15.5</v>
      </c>
      <c r="AA92" s="11">
        <f t="shared" si="78"/>
        <v>0.1553398058252427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1</v>
      </c>
      <c r="AH92" s="9">
        <v>0</v>
      </c>
      <c r="AI92" s="27">
        <f t="shared" si="79"/>
        <v>0</v>
      </c>
      <c r="AJ92" s="9">
        <v>0</v>
      </c>
      <c r="AK92" s="9">
        <v>1</v>
      </c>
      <c r="AL92" s="9">
        <v>0</v>
      </c>
      <c r="AM92" s="27">
        <f t="shared" si="80"/>
        <v>0</v>
      </c>
      <c r="AN92" s="13">
        <v>296</v>
      </c>
    </row>
    <row r="93" spans="1:40" x14ac:dyDescent="0.15">
      <c r="A93" s="6">
        <v>69</v>
      </c>
      <c r="B93" s="10" t="s">
        <v>69</v>
      </c>
      <c r="C93" s="8">
        <v>26</v>
      </c>
      <c r="D93" s="8">
        <v>25</v>
      </c>
      <c r="E93" s="8">
        <v>0</v>
      </c>
      <c r="F93" s="9">
        <v>1</v>
      </c>
      <c r="G93" s="9">
        <v>0</v>
      </c>
      <c r="H93" s="13">
        <v>25</v>
      </c>
      <c r="I93" s="13">
        <v>100</v>
      </c>
      <c r="J93" s="13">
        <v>0</v>
      </c>
      <c r="K93" s="13">
        <v>0</v>
      </c>
      <c r="L93" s="13">
        <v>3</v>
      </c>
      <c r="M93" s="13">
        <v>33</v>
      </c>
      <c r="N93" s="13">
        <v>23</v>
      </c>
      <c r="O93" s="13">
        <v>23</v>
      </c>
      <c r="P93" s="13">
        <v>100</v>
      </c>
      <c r="Q93" s="13">
        <v>63</v>
      </c>
      <c r="R93" s="13">
        <v>63</v>
      </c>
      <c r="S93" s="13">
        <v>100</v>
      </c>
      <c r="T93" s="13">
        <v>0</v>
      </c>
      <c r="U93" s="13">
        <v>0</v>
      </c>
      <c r="V93" s="13">
        <v>0</v>
      </c>
      <c r="W93" s="9">
        <v>9</v>
      </c>
      <c r="X93" s="9">
        <v>9</v>
      </c>
      <c r="Y93" s="9">
        <v>19</v>
      </c>
      <c r="Z93" s="9">
        <v>47.4</v>
      </c>
      <c r="AA93" s="11">
        <f t="shared" si="78"/>
        <v>0.47368421052631576</v>
      </c>
      <c r="AB93" s="9">
        <v>0</v>
      </c>
      <c r="AC93" s="9">
        <v>3</v>
      </c>
      <c r="AD93" s="9">
        <v>0</v>
      </c>
      <c r="AE93" s="9">
        <v>0</v>
      </c>
      <c r="AF93" s="9">
        <v>0</v>
      </c>
      <c r="AG93" s="9">
        <v>2</v>
      </c>
      <c r="AH93" s="9">
        <v>0</v>
      </c>
      <c r="AI93" s="27">
        <f t="shared" si="79"/>
        <v>0</v>
      </c>
      <c r="AJ93" s="9">
        <v>0</v>
      </c>
      <c r="AK93" s="9">
        <v>1</v>
      </c>
      <c r="AL93" s="9">
        <v>0</v>
      </c>
      <c r="AM93" s="27">
        <f t="shared" si="80"/>
        <v>0</v>
      </c>
      <c r="AN93" s="13">
        <v>0</v>
      </c>
    </row>
    <row r="94" spans="1:40" x14ac:dyDescent="0.15">
      <c r="A94" s="6">
        <v>70</v>
      </c>
      <c r="B94" s="21" t="s">
        <v>70</v>
      </c>
      <c r="C94" s="8">
        <v>63</v>
      </c>
      <c r="D94" s="8">
        <v>63</v>
      </c>
      <c r="E94" s="8">
        <v>0</v>
      </c>
      <c r="F94" s="9">
        <v>0</v>
      </c>
      <c r="G94" s="9">
        <v>0</v>
      </c>
      <c r="H94" s="13">
        <v>63</v>
      </c>
      <c r="I94" s="13">
        <v>100</v>
      </c>
      <c r="J94" s="13">
        <v>10</v>
      </c>
      <c r="K94" s="13">
        <v>0</v>
      </c>
      <c r="L94" s="13">
        <v>5</v>
      </c>
      <c r="M94" s="13">
        <v>0</v>
      </c>
      <c r="N94" s="13">
        <v>61</v>
      </c>
      <c r="O94" s="13">
        <v>61</v>
      </c>
      <c r="P94" s="13">
        <v>100</v>
      </c>
      <c r="Q94" s="13">
        <v>24</v>
      </c>
      <c r="R94" s="13">
        <v>24</v>
      </c>
      <c r="S94" s="13">
        <v>100</v>
      </c>
      <c r="T94" s="13">
        <v>1</v>
      </c>
      <c r="U94" s="13">
        <v>1</v>
      </c>
      <c r="V94" s="13">
        <v>100</v>
      </c>
      <c r="W94" s="9">
        <v>5</v>
      </c>
      <c r="X94" s="9">
        <v>5</v>
      </c>
      <c r="Y94" s="9">
        <v>19</v>
      </c>
      <c r="Z94" s="9">
        <v>26.3</v>
      </c>
      <c r="AA94" s="11">
        <f t="shared" si="78"/>
        <v>0.26315789473684209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3</v>
      </c>
      <c r="AH94" s="9">
        <v>0</v>
      </c>
      <c r="AI94" s="27">
        <f t="shared" si="79"/>
        <v>0</v>
      </c>
      <c r="AJ94" s="9">
        <v>0</v>
      </c>
      <c r="AK94" s="9">
        <v>4</v>
      </c>
      <c r="AL94" s="9">
        <v>0</v>
      </c>
      <c r="AM94" s="27">
        <f t="shared" si="80"/>
        <v>0</v>
      </c>
      <c r="AN94" s="13">
        <v>78</v>
      </c>
    </row>
    <row r="95" spans="1:40" hidden="1" x14ac:dyDescent="0.15">
      <c r="A95" s="17"/>
      <c r="B95" s="18" t="s">
        <v>18</v>
      </c>
      <c r="C95" s="19">
        <f>SUM(C89:C94)</f>
        <v>541</v>
      </c>
      <c r="D95" s="19">
        <f t="shared" ref="D95:G95" si="81">SUM(D89:D94)</f>
        <v>527</v>
      </c>
      <c r="E95" s="19">
        <f t="shared" si="81"/>
        <v>0</v>
      </c>
      <c r="F95" s="19">
        <f t="shared" si="81"/>
        <v>14</v>
      </c>
      <c r="G95" s="19">
        <f t="shared" si="81"/>
        <v>0</v>
      </c>
      <c r="H95" s="20">
        <f>SUM(H89:H94)</f>
        <v>552</v>
      </c>
      <c r="I95" s="20"/>
      <c r="J95" s="20">
        <f>SUM(J89:J94)</f>
        <v>22</v>
      </c>
      <c r="K95" s="20"/>
      <c r="L95" s="20">
        <f>SUM(L89:L94)</f>
        <v>34</v>
      </c>
      <c r="M95" s="20"/>
      <c r="N95" s="20">
        <f>SUM(N89:N94)</f>
        <v>508</v>
      </c>
      <c r="O95" s="20">
        <f>SUM(O89:O94)</f>
        <v>487</v>
      </c>
      <c r="P95" s="20"/>
      <c r="Q95" s="20">
        <f>SUM(Q89:Q94)</f>
        <v>508</v>
      </c>
      <c r="R95" s="20">
        <f>SUM(R89:R94)</f>
        <v>488</v>
      </c>
      <c r="S95" s="20"/>
      <c r="T95" s="20">
        <f>SUM(T89:T94)</f>
        <v>44</v>
      </c>
      <c r="U95" s="20">
        <f>SUM(U89:U94)</f>
        <v>39</v>
      </c>
      <c r="V95" s="20"/>
      <c r="W95" s="20">
        <f>SUM(W89:W94)</f>
        <v>43</v>
      </c>
      <c r="X95" s="20">
        <f t="shared" ref="X95" si="82">SUM(X89:X94)</f>
        <v>43</v>
      </c>
      <c r="Y95" s="20">
        <f>SUM(Y89:Y94)</f>
        <v>158</v>
      </c>
      <c r="Z95" s="20"/>
      <c r="AA95" s="20"/>
      <c r="AB95" s="20">
        <f t="shared" ref="AB95" si="83">SUM(AB89:AB94)</f>
        <v>0</v>
      </c>
      <c r="AC95" s="20">
        <f>SUM(AC89:AC94)</f>
        <v>10</v>
      </c>
      <c r="AD95" s="20"/>
      <c r="AE95" s="20"/>
      <c r="AF95" s="20">
        <f t="shared" ref="AF95" si="84">SUM(AF89:AF94)</f>
        <v>0</v>
      </c>
      <c r="AG95" s="20">
        <f>SUM(AG89:AG94)</f>
        <v>19</v>
      </c>
      <c r="AH95" s="20"/>
      <c r="AI95" s="20"/>
      <c r="AJ95" s="20">
        <f t="shared" ref="AJ95" si="85">SUM(AJ89:AJ94)</f>
        <v>0</v>
      </c>
      <c r="AK95" s="20">
        <f>SUM(AK89:AK94)</f>
        <v>13</v>
      </c>
      <c r="AL95" s="20"/>
      <c r="AM95" s="9"/>
      <c r="AN95" s="20">
        <f t="shared" ref="AN95" si="86">SUM(AN89:AN94)</f>
        <v>445</v>
      </c>
    </row>
    <row r="96" spans="1:40" x14ac:dyDescent="0.15">
      <c r="A96" s="6"/>
      <c r="B96" s="12" t="s">
        <v>71</v>
      </c>
      <c r="C96" s="19"/>
      <c r="D96" s="8"/>
      <c r="E96" s="8"/>
      <c r="F96" s="9"/>
      <c r="G96" s="9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13"/>
    </row>
    <row r="97" spans="1:40" x14ac:dyDescent="0.15">
      <c r="A97" s="6">
        <v>71</v>
      </c>
      <c r="B97" s="10" t="s">
        <v>72</v>
      </c>
      <c r="C97" s="8">
        <v>59</v>
      </c>
      <c r="D97" s="8">
        <v>56</v>
      </c>
      <c r="E97" s="8">
        <v>0</v>
      </c>
      <c r="F97" s="9">
        <v>3</v>
      </c>
      <c r="G97" s="9">
        <v>0</v>
      </c>
      <c r="H97" s="13">
        <v>73</v>
      </c>
      <c r="I97" s="13">
        <v>76</v>
      </c>
      <c r="J97" s="13">
        <v>6</v>
      </c>
      <c r="K97" s="13">
        <v>0</v>
      </c>
      <c r="L97" s="13">
        <v>6</v>
      </c>
      <c r="M97" s="13">
        <v>50</v>
      </c>
      <c r="N97" s="13">
        <v>47</v>
      </c>
      <c r="O97" s="13">
        <v>45</v>
      </c>
      <c r="P97" s="13">
        <v>95</v>
      </c>
      <c r="Q97" s="13">
        <v>43</v>
      </c>
      <c r="R97" s="13">
        <v>42</v>
      </c>
      <c r="S97" s="13">
        <v>97</v>
      </c>
      <c r="T97" s="13">
        <v>26</v>
      </c>
      <c r="U97" s="13">
        <v>14</v>
      </c>
      <c r="V97" s="13">
        <v>53</v>
      </c>
      <c r="W97" s="9">
        <v>13</v>
      </c>
      <c r="X97" s="9">
        <v>12</v>
      </c>
      <c r="Y97" s="9">
        <v>14</v>
      </c>
      <c r="Z97" s="9">
        <v>85.7</v>
      </c>
      <c r="AA97" s="11">
        <f>X97/Y97</f>
        <v>0.8571428571428571</v>
      </c>
      <c r="AB97" s="9">
        <v>1</v>
      </c>
      <c r="AC97" s="9">
        <v>4</v>
      </c>
      <c r="AD97" s="9">
        <v>25</v>
      </c>
      <c r="AE97" s="11">
        <f>AB97/AC97</f>
        <v>0.25</v>
      </c>
      <c r="AF97" s="9">
        <v>0</v>
      </c>
      <c r="AG97" s="9">
        <v>4</v>
      </c>
      <c r="AH97" s="9">
        <v>0</v>
      </c>
      <c r="AI97" s="27">
        <f>AF97/AG97</f>
        <v>0</v>
      </c>
      <c r="AJ97" s="9">
        <v>0</v>
      </c>
      <c r="AK97" s="9">
        <v>1</v>
      </c>
      <c r="AL97" s="9">
        <v>0</v>
      </c>
      <c r="AM97" s="27">
        <f>AJ97/AK97</f>
        <v>0</v>
      </c>
      <c r="AN97" s="13">
        <v>86</v>
      </c>
    </row>
    <row r="98" spans="1:40" x14ac:dyDescent="0.15">
      <c r="A98" s="6">
        <v>72</v>
      </c>
      <c r="B98" s="14" t="s">
        <v>73</v>
      </c>
      <c r="C98" s="8">
        <v>51</v>
      </c>
      <c r="D98" s="8">
        <v>50</v>
      </c>
      <c r="E98" s="8">
        <v>0</v>
      </c>
      <c r="F98" s="9">
        <v>1</v>
      </c>
      <c r="G98" s="9">
        <v>0</v>
      </c>
      <c r="H98" s="13">
        <v>55</v>
      </c>
      <c r="I98" s="13">
        <v>90</v>
      </c>
      <c r="J98" s="13">
        <v>7</v>
      </c>
      <c r="K98" s="13">
        <v>0</v>
      </c>
      <c r="L98" s="13">
        <v>8</v>
      </c>
      <c r="M98" s="13">
        <v>12</v>
      </c>
      <c r="N98" s="13">
        <v>49</v>
      </c>
      <c r="O98" s="13">
        <v>49</v>
      </c>
      <c r="P98" s="13">
        <v>100</v>
      </c>
      <c r="Q98" s="13">
        <v>51</v>
      </c>
      <c r="R98" s="13">
        <v>49</v>
      </c>
      <c r="S98" s="13">
        <v>96</v>
      </c>
      <c r="T98" s="13">
        <v>4</v>
      </c>
      <c r="U98" s="13">
        <v>1</v>
      </c>
      <c r="V98" s="13">
        <v>25</v>
      </c>
      <c r="W98" s="9">
        <v>1</v>
      </c>
      <c r="X98" s="9">
        <v>1</v>
      </c>
      <c r="Y98" s="9">
        <v>9</v>
      </c>
      <c r="Z98" s="9">
        <v>11.1</v>
      </c>
      <c r="AA98" s="11">
        <f t="shared" ref="AA98:AA103" si="87">X98/Y98</f>
        <v>0.1111111111111111</v>
      </c>
      <c r="AB98" s="9">
        <v>0</v>
      </c>
      <c r="AC98" s="9">
        <v>7</v>
      </c>
      <c r="AD98" s="9">
        <v>0</v>
      </c>
      <c r="AE98" s="11">
        <f t="shared" ref="AE98:AE101" si="88">AB98/AC98</f>
        <v>0</v>
      </c>
      <c r="AF98" s="9">
        <v>0</v>
      </c>
      <c r="AG98" s="9">
        <v>8</v>
      </c>
      <c r="AH98" s="9">
        <v>0</v>
      </c>
      <c r="AI98" s="27">
        <f t="shared" ref="AI98:AI104" si="89">AF98/AG98</f>
        <v>0</v>
      </c>
      <c r="AJ98" s="9">
        <v>0</v>
      </c>
      <c r="AK98" s="9">
        <v>2</v>
      </c>
      <c r="AL98" s="9">
        <v>0</v>
      </c>
      <c r="AM98" s="27">
        <f t="shared" ref="AM98:AM104" si="90">AJ98/AK98</f>
        <v>0</v>
      </c>
      <c r="AN98" s="13">
        <v>73</v>
      </c>
    </row>
    <row r="99" spans="1:40" x14ac:dyDescent="0.15">
      <c r="A99" s="6">
        <v>73</v>
      </c>
      <c r="B99" s="14" t="s">
        <v>74</v>
      </c>
      <c r="C99" s="8">
        <v>51</v>
      </c>
      <c r="D99" s="8">
        <v>51</v>
      </c>
      <c r="E99" s="8">
        <v>0</v>
      </c>
      <c r="F99" s="9">
        <v>0</v>
      </c>
      <c r="G99" s="9">
        <v>0</v>
      </c>
      <c r="H99" s="13">
        <v>52</v>
      </c>
      <c r="I99" s="13">
        <v>98</v>
      </c>
      <c r="J99" s="13">
        <v>0</v>
      </c>
      <c r="K99" s="13">
        <v>0</v>
      </c>
      <c r="L99" s="13">
        <v>4</v>
      </c>
      <c r="M99" s="13">
        <v>0</v>
      </c>
      <c r="N99" s="13">
        <v>45</v>
      </c>
      <c r="O99" s="13">
        <v>44</v>
      </c>
      <c r="P99" s="13">
        <v>97</v>
      </c>
      <c r="Q99" s="13">
        <v>45</v>
      </c>
      <c r="R99" s="13">
        <v>44</v>
      </c>
      <c r="S99" s="13">
        <v>97</v>
      </c>
      <c r="T99" s="13">
        <v>7</v>
      </c>
      <c r="U99" s="13">
        <v>7</v>
      </c>
      <c r="V99" s="13">
        <v>100</v>
      </c>
      <c r="W99" s="9">
        <v>1</v>
      </c>
      <c r="X99" s="9">
        <v>1</v>
      </c>
      <c r="Y99" s="9">
        <v>2</v>
      </c>
      <c r="Z99" s="9">
        <v>50</v>
      </c>
      <c r="AA99" s="11">
        <f t="shared" si="87"/>
        <v>0.5</v>
      </c>
      <c r="AB99" s="9">
        <v>0</v>
      </c>
      <c r="AC99" s="9">
        <v>0</v>
      </c>
      <c r="AD99" s="9">
        <v>0</v>
      </c>
      <c r="AE99" s="11">
        <v>0</v>
      </c>
      <c r="AF99" s="9">
        <v>0</v>
      </c>
      <c r="AG99" s="9">
        <v>4</v>
      </c>
      <c r="AH99" s="9">
        <v>0</v>
      </c>
      <c r="AI99" s="27">
        <f t="shared" si="89"/>
        <v>0</v>
      </c>
      <c r="AJ99" s="9">
        <v>0</v>
      </c>
      <c r="AK99" s="9">
        <v>2</v>
      </c>
      <c r="AL99" s="9">
        <v>0</v>
      </c>
      <c r="AM99" s="27">
        <f t="shared" si="90"/>
        <v>0</v>
      </c>
      <c r="AN99" s="13">
        <v>0</v>
      </c>
    </row>
    <row r="100" spans="1:40" x14ac:dyDescent="0.15">
      <c r="A100" s="6">
        <v>74</v>
      </c>
      <c r="B100" s="10" t="s">
        <v>134</v>
      </c>
      <c r="C100" s="8">
        <v>44</v>
      </c>
      <c r="D100" s="8">
        <v>44</v>
      </c>
      <c r="E100" s="8">
        <v>0</v>
      </c>
      <c r="F100" s="9">
        <v>0</v>
      </c>
      <c r="G100" s="9">
        <v>0</v>
      </c>
      <c r="H100" s="13">
        <v>48</v>
      </c>
      <c r="I100" s="13">
        <v>91</v>
      </c>
      <c r="J100" s="13">
        <v>3</v>
      </c>
      <c r="K100" s="13">
        <v>0</v>
      </c>
      <c r="L100" s="13">
        <v>0</v>
      </c>
      <c r="M100" s="13">
        <v>0</v>
      </c>
      <c r="N100" s="13">
        <v>42</v>
      </c>
      <c r="O100" s="13">
        <v>41</v>
      </c>
      <c r="P100" s="13">
        <v>97</v>
      </c>
      <c r="Q100" s="13">
        <v>42</v>
      </c>
      <c r="R100" s="13">
        <v>41</v>
      </c>
      <c r="S100" s="13">
        <v>97</v>
      </c>
      <c r="T100" s="13">
        <v>6</v>
      </c>
      <c r="U100" s="13">
        <v>3</v>
      </c>
      <c r="V100" s="13">
        <v>50</v>
      </c>
      <c r="W100" s="9">
        <v>0</v>
      </c>
      <c r="X100" s="9">
        <v>0</v>
      </c>
      <c r="Y100" s="9">
        <v>8</v>
      </c>
      <c r="Z100" s="9">
        <v>0</v>
      </c>
      <c r="AA100" s="11">
        <f t="shared" si="87"/>
        <v>0</v>
      </c>
      <c r="AB100" s="9">
        <v>0</v>
      </c>
      <c r="AC100" s="9">
        <v>1</v>
      </c>
      <c r="AD100" s="9">
        <v>0</v>
      </c>
      <c r="AE100" s="11">
        <f t="shared" si="88"/>
        <v>0</v>
      </c>
      <c r="AF100" s="9">
        <v>0</v>
      </c>
      <c r="AG100" s="9">
        <v>0</v>
      </c>
      <c r="AH100" s="9">
        <v>0</v>
      </c>
      <c r="AI100" s="27" t="e">
        <f t="shared" si="89"/>
        <v>#DIV/0!</v>
      </c>
      <c r="AJ100" s="9">
        <v>0</v>
      </c>
      <c r="AK100" s="9">
        <v>0</v>
      </c>
      <c r="AL100" s="9">
        <v>0</v>
      </c>
      <c r="AM100" s="27" t="e">
        <f t="shared" si="90"/>
        <v>#DIV/0!</v>
      </c>
      <c r="AN100" s="13">
        <v>2</v>
      </c>
    </row>
    <row r="101" spans="1:40" x14ac:dyDescent="0.15">
      <c r="A101" s="6">
        <v>75</v>
      </c>
      <c r="B101" s="10" t="s">
        <v>75</v>
      </c>
      <c r="C101" s="8">
        <v>52</v>
      </c>
      <c r="D101" s="8">
        <v>52</v>
      </c>
      <c r="E101" s="8">
        <v>0</v>
      </c>
      <c r="F101" s="9">
        <v>0</v>
      </c>
      <c r="G101" s="9">
        <v>0</v>
      </c>
      <c r="H101" s="13">
        <v>52</v>
      </c>
      <c r="I101" s="13">
        <v>100</v>
      </c>
      <c r="J101" s="13">
        <v>1</v>
      </c>
      <c r="K101" s="13">
        <v>0</v>
      </c>
      <c r="L101" s="13">
        <v>1</v>
      </c>
      <c r="M101" s="13">
        <v>0</v>
      </c>
      <c r="N101" s="13">
        <v>42</v>
      </c>
      <c r="O101" s="13">
        <v>42</v>
      </c>
      <c r="P101" s="13">
        <v>100</v>
      </c>
      <c r="Q101" s="13">
        <v>42</v>
      </c>
      <c r="R101" s="13">
        <v>42</v>
      </c>
      <c r="S101" s="13">
        <v>100</v>
      </c>
      <c r="T101" s="13">
        <v>10</v>
      </c>
      <c r="U101" s="13">
        <v>10</v>
      </c>
      <c r="V101" s="13">
        <v>100</v>
      </c>
      <c r="W101" s="9">
        <v>0</v>
      </c>
      <c r="X101" s="9">
        <v>0</v>
      </c>
      <c r="Y101" s="9">
        <v>0</v>
      </c>
      <c r="Z101" s="9">
        <v>0</v>
      </c>
      <c r="AA101" s="11">
        <v>0</v>
      </c>
      <c r="AB101" s="9">
        <v>0</v>
      </c>
      <c r="AC101" s="9">
        <v>1</v>
      </c>
      <c r="AD101" s="9">
        <v>0</v>
      </c>
      <c r="AE101" s="11">
        <f t="shared" si="88"/>
        <v>0</v>
      </c>
      <c r="AF101" s="9">
        <v>0</v>
      </c>
      <c r="AG101" s="9">
        <v>0</v>
      </c>
      <c r="AH101" s="9">
        <v>0</v>
      </c>
      <c r="AI101" s="27" t="e">
        <f t="shared" si="89"/>
        <v>#DIV/0!</v>
      </c>
      <c r="AJ101" s="9">
        <v>0</v>
      </c>
      <c r="AK101" s="9">
        <v>0</v>
      </c>
      <c r="AL101" s="9">
        <v>0</v>
      </c>
      <c r="AM101" s="27" t="e">
        <f t="shared" si="90"/>
        <v>#DIV/0!</v>
      </c>
      <c r="AN101" s="13">
        <v>2</v>
      </c>
    </row>
    <row r="102" spans="1:40" x14ac:dyDescent="0.15">
      <c r="A102" s="6">
        <v>76</v>
      </c>
      <c r="B102" s="14" t="s">
        <v>76</v>
      </c>
      <c r="C102" s="8">
        <v>27</v>
      </c>
      <c r="D102" s="8">
        <v>27</v>
      </c>
      <c r="E102" s="8">
        <v>0</v>
      </c>
      <c r="F102" s="9">
        <v>0</v>
      </c>
      <c r="G102" s="9">
        <v>0</v>
      </c>
      <c r="H102" s="13">
        <v>28</v>
      </c>
      <c r="I102" s="13">
        <v>96</v>
      </c>
      <c r="J102" s="13">
        <v>0</v>
      </c>
      <c r="K102" s="13">
        <v>0</v>
      </c>
      <c r="L102" s="13">
        <v>5</v>
      </c>
      <c r="M102" s="13">
        <v>0</v>
      </c>
      <c r="N102" s="13">
        <v>33</v>
      </c>
      <c r="O102" s="13">
        <v>25</v>
      </c>
      <c r="P102" s="13">
        <v>75</v>
      </c>
      <c r="Q102" s="13">
        <v>36</v>
      </c>
      <c r="R102" s="13">
        <v>26</v>
      </c>
      <c r="S102" s="13">
        <v>72</v>
      </c>
      <c r="T102" s="13">
        <v>1</v>
      </c>
      <c r="U102" s="13">
        <v>1</v>
      </c>
      <c r="V102" s="13">
        <v>100</v>
      </c>
      <c r="W102" s="9">
        <v>1</v>
      </c>
      <c r="X102" s="9">
        <v>1</v>
      </c>
      <c r="Y102" s="9">
        <v>3</v>
      </c>
      <c r="Z102" s="9">
        <v>33.299999999999997</v>
      </c>
      <c r="AA102" s="11">
        <f t="shared" si="87"/>
        <v>0.33333333333333331</v>
      </c>
      <c r="AB102" s="9">
        <v>0</v>
      </c>
      <c r="AC102" s="9">
        <v>0</v>
      </c>
      <c r="AD102" s="9">
        <v>0</v>
      </c>
      <c r="AE102" s="11">
        <v>0</v>
      </c>
      <c r="AF102" s="9">
        <v>0</v>
      </c>
      <c r="AG102" s="9">
        <v>5</v>
      </c>
      <c r="AH102" s="9">
        <v>0</v>
      </c>
      <c r="AI102" s="27">
        <f t="shared" si="89"/>
        <v>0</v>
      </c>
      <c r="AJ102" s="9">
        <v>0</v>
      </c>
      <c r="AK102" s="9">
        <v>0</v>
      </c>
      <c r="AL102" s="9">
        <v>0</v>
      </c>
      <c r="AM102" s="27" t="e">
        <f t="shared" si="90"/>
        <v>#DIV/0!</v>
      </c>
      <c r="AN102" s="13">
        <v>42</v>
      </c>
    </row>
    <row r="103" spans="1:40" x14ac:dyDescent="0.15">
      <c r="A103" s="6">
        <v>77</v>
      </c>
      <c r="B103" s="14" t="s">
        <v>77</v>
      </c>
      <c r="C103" s="8">
        <v>41</v>
      </c>
      <c r="D103" s="8">
        <v>41</v>
      </c>
      <c r="E103" s="8">
        <v>0</v>
      </c>
      <c r="F103" s="9">
        <v>0</v>
      </c>
      <c r="G103" s="9">
        <v>0</v>
      </c>
      <c r="H103" s="13">
        <v>41</v>
      </c>
      <c r="I103" s="13">
        <v>100</v>
      </c>
      <c r="J103" s="13">
        <v>0</v>
      </c>
      <c r="K103" s="13">
        <v>0</v>
      </c>
      <c r="L103" s="13">
        <v>0</v>
      </c>
      <c r="M103" s="13">
        <v>0</v>
      </c>
      <c r="N103" s="13">
        <v>38</v>
      </c>
      <c r="O103" s="13">
        <v>38</v>
      </c>
      <c r="P103" s="13">
        <v>100</v>
      </c>
      <c r="Q103" s="13">
        <v>34</v>
      </c>
      <c r="R103" s="13">
        <v>34</v>
      </c>
      <c r="S103" s="13">
        <v>100</v>
      </c>
      <c r="T103" s="13">
        <v>7</v>
      </c>
      <c r="U103" s="13">
        <v>7</v>
      </c>
      <c r="V103" s="13">
        <v>100</v>
      </c>
      <c r="W103" s="9">
        <v>9</v>
      </c>
      <c r="X103" s="9">
        <v>9</v>
      </c>
      <c r="Y103" s="9">
        <v>12</v>
      </c>
      <c r="Z103" s="9">
        <v>75</v>
      </c>
      <c r="AA103" s="11">
        <f t="shared" si="87"/>
        <v>0.75</v>
      </c>
      <c r="AB103" s="9">
        <v>0</v>
      </c>
      <c r="AC103" s="9">
        <v>0</v>
      </c>
      <c r="AD103" s="9">
        <v>0</v>
      </c>
      <c r="AE103" s="11">
        <v>0</v>
      </c>
      <c r="AF103" s="9">
        <v>0</v>
      </c>
      <c r="AG103" s="9">
        <v>0</v>
      </c>
      <c r="AH103" s="9">
        <v>0</v>
      </c>
      <c r="AI103" s="27" t="e">
        <f t="shared" si="89"/>
        <v>#DIV/0!</v>
      </c>
      <c r="AJ103" s="9">
        <v>0</v>
      </c>
      <c r="AK103" s="9">
        <v>0</v>
      </c>
      <c r="AL103" s="9">
        <v>0</v>
      </c>
      <c r="AM103" s="27" t="e">
        <f t="shared" si="90"/>
        <v>#DIV/0!</v>
      </c>
      <c r="AN103" s="13">
        <v>0</v>
      </c>
    </row>
    <row r="104" spans="1:40" x14ac:dyDescent="0.15">
      <c r="A104" s="6">
        <v>78</v>
      </c>
      <c r="B104" s="14" t="s">
        <v>78</v>
      </c>
      <c r="C104" s="8">
        <v>29</v>
      </c>
      <c r="D104" s="8">
        <v>28</v>
      </c>
      <c r="E104" s="8">
        <v>0</v>
      </c>
      <c r="F104" s="9">
        <v>1</v>
      </c>
      <c r="G104" s="9">
        <v>0</v>
      </c>
      <c r="H104" s="13">
        <v>31</v>
      </c>
      <c r="I104" s="13">
        <v>90</v>
      </c>
      <c r="J104" s="13">
        <v>5</v>
      </c>
      <c r="K104" s="13">
        <v>0</v>
      </c>
      <c r="L104" s="13">
        <v>4</v>
      </c>
      <c r="M104" s="13">
        <v>25</v>
      </c>
      <c r="N104" s="13">
        <v>28</v>
      </c>
      <c r="O104" s="13">
        <v>25</v>
      </c>
      <c r="P104" s="13">
        <v>89</v>
      </c>
      <c r="Q104" s="13">
        <v>28</v>
      </c>
      <c r="R104" s="13">
        <v>25</v>
      </c>
      <c r="S104" s="13">
        <v>89</v>
      </c>
      <c r="T104" s="13">
        <v>3</v>
      </c>
      <c r="U104" s="13">
        <v>3</v>
      </c>
      <c r="V104" s="13">
        <v>100</v>
      </c>
      <c r="W104" s="9">
        <v>0</v>
      </c>
      <c r="X104" s="9">
        <v>0</v>
      </c>
      <c r="Y104" s="9">
        <v>0</v>
      </c>
      <c r="Z104" s="9">
        <v>0</v>
      </c>
      <c r="AA104" s="11">
        <v>0</v>
      </c>
      <c r="AB104" s="9">
        <v>0</v>
      </c>
      <c r="AC104" s="9">
        <v>0</v>
      </c>
      <c r="AD104" s="9">
        <v>0</v>
      </c>
      <c r="AE104" s="11">
        <v>0</v>
      </c>
      <c r="AF104" s="9">
        <v>0</v>
      </c>
      <c r="AG104" s="9">
        <v>3</v>
      </c>
      <c r="AH104" s="9">
        <v>0</v>
      </c>
      <c r="AI104" s="27">
        <f t="shared" si="89"/>
        <v>0</v>
      </c>
      <c r="AJ104" s="9">
        <v>0</v>
      </c>
      <c r="AK104" s="9">
        <v>3</v>
      </c>
      <c r="AL104" s="9">
        <v>0</v>
      </c>
      <c r="AM104" s="27">
        <f t="shared" si="90"/>
        <v>0</v>
      </c>
      <c r="AN104" s="13">
        <v>46</v>
      </c>
    </row>
    <row r="105" spans="1:40" hidden="1" x14ac:dyDescent="0.15">
      <c r="A105" s="17"/>
      <c r="B105" s="18" t="s">
        <v>18</v>
      </c>
      <c r="C105" s="19">
        <f>SUM(C97:C104)</f>
        <v>354</v>
      </c>
      <c r="D105" s="19">
        <f t="shared" ref="D105:G105" si="91">SUM(D97:D104)</f>
        <v>349</v>
      </c>
      <c r="E105" s="19">
        <f t="shared" si="91"/>
        <v>0</v>
      </c>
      <c r="F105" s="19">
        <f t="shared" si="91"/>
        <v>5</v>
      </c>
      <c r="G105" s="19">
        <f t="shared" si="91"/>
        <v>0</v>
      </c>
      <c r="H105" s="20">
        <f>SUM(H97:H104)</f>
        <v>380</v>
      </c>
      <c r="I105" s="20"/>
      <c r="J105" s="20">
        <f>SUM(J97:J104)</f>
        <v>22</v>
      </c>
      <c r="K105" s="20"/>
      <c r="L105" s="20">
        <f>SUM(L97:L104)</f>
        <v>28</v>
      </c>
      <c r="M105" s="20"/>
      <c r="N105" s="20">
        <f>SUM(N97:N104)</f>
        <v>324</v>
      </c>
      <c r="O105" s="20">
        <f>SUM(O97:O104)</f>
        <v>309</v>
      </c>
      <c r="P105" s="20"/>
      <c r="Q105" s="20">
        <f>SUM(Q97:Q104)</f>
        <v>321</v>
      </c>
      <c r="R105" s="20">
        <f>SUM(R97:R104)</f>
        <v>303</v>
      </c>
      <c r="S105" s="20"/>
      <c r="T105" s="20">
        <f>SUM(T97:T104)</f>
        <v>64</v>
      </c>
      <c r="U105" s="20">
        <f>SUM(U97:U104)</f>
        <v>46</v>
      </c>
      <c r="V105" s="20"/>
      <c r="W105" s="20">
        <f>SUM(W97:W104)</f>
        <v>25</v>
      </c>
      <c r="X105" s="20">
        <f t="shared" ref="X105" si="92">SUM(X97:X104)</f>
        <v>24</v>
      </c>
      <c r="Y105" s="20">
        <f>SUM(Y97:Y104)</f>
        <v>48</v>
      </c>
      <c r="Z105" s="20"/>
      <c r="AA105" s="20"/>
      <c r="AB105" s="20">
        <f t="shared" ref="AB105" si="93">SUM(AB97:AB104)</f>
        <v>1</v>
      </c>
      <c r="AC105" s="20">
        <f>SUM(AC97:AC104)</f>
        <v>13</v>
      </c>
      <c r="AD105" s="20"/>
      <c r="AE105" s="20"/>
      <c r="AF105" s="20">
        <f t="shared" ref="AF105:AG105" si="94">SUM(AF97:AF104)</f>
        <v>0</v>
      </c>
      <c r="AG105" s="20">
        <f t="shared" si="94"/>
        <v>24</v>
      </c>
      <c r="AH105" s="20"/>
      <c r="AI105" s="20"/>
      <c r="AJ105" s="20">
        <f t="shared" ref="AJ105:AK105" si="95">SUM(AJ97:AJ104)</f>
        <v>0</v>
      </c>
      <c r="AK105" s="20">
        <f t="shared" si="95"/>
        <v>8</v>
      </c>
      <c r="AL105" s="20"/>
      <c r="AM105" s="9"/>
      <c r="AN105" s="20">
        <f t="shared" ref="AN105" si="96">SUM(AN97:AN104)</f>
        <v>251</v>
      </c>
    </row>
    <row r="106" spans="1:40" x14ac:dyDescent="0.15">
      <c r="A106" s="6"/>
      <c r="B106" s="12" t="s">
        <v>79</v>
      </c>
      <c r="C106" s="19"/>
      <c r="D106" s="8"/>
      <c r="E106" s="8"/>
      <c r="F106" s="9"/>
      <c r="G106" s="9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13"/>
    </row>
    <row r="107" spans="1:40" x14ac:dyDescent="0.15">
      <c r="A107" s="6">
        <v>79</v>
      </c>
      <c r="B107" s="21" t="s">
        <v>80</v>
      </c>
      <c r="C107" s="8">
        <v>148</v>
      </c>
      <c r="D107" s="8">
        <v>148</v>
      </c>
      <c r="E107" s="8">
        <v>0</v>
      </c>
      <c r="F107" s="9">
        <v>0</v>
      </c>
      <c r="G107" s="9">
        <v>0</v>
      </c>
      <c r="H107" s="13">
        <v>150</v>
      </c>
      <c r="I107" s="13">
        <v>98</v>
      </c>
      <c r="J107" s="13">
        <v>0</v>
      </c>
      <c r="K107" s="13">
        <v>0</v>
      </c>
      <c r="L107" s="13">
        <v>11</v>
      </c>
      <c r="M107" s="13">
        <v>0</v>
      </c>
      <c r="N107" s="13">
        <v>139</v>
      </c>
      <c r="O107" s="13">
        <v>137</v>
      </c>
      <c r="P107" s="13">
        <v>98</v>
      </c>
      <c r="Q107" s="13">
        <v>140</v>
      </c>
      <c r="R107" s="13">
        <v>138</v>
      </c>
      <c r="S107" s="13">
        <v>98</v>
      </c>
      <c r="T107" s="13">
        <v>10</v>
      </c>
      <c r="U107" s="13">
        <v>10</v>
      </c>
      <c r="V107" s="13">
        <v>100</v>
      </c>
      <c r="W107" s="9">
        <v>19</v>
      </c>
      <c r="X107" s="9">
        <v>13</v>
      </c>
      <c r="Y107" s="9">
        <v>11</v>
      </c>
      <c r="Z107" s="9">
        <v>118.2</v>
      </c>
      <c r="AA107" s="11">
        <f>X107/Y107</f>
        <v>1.1818181818181819</v>
      </c>
      <c r="AB107" s="9">
        <v>0</v>
      </c>
      <c r="AC107" s="9">
        <v>0</v>
      </c>
      <c r="AD107" s="9">
        <v>0</v>
      </c>
      <c r="AE107" s="9">
        <v>0</v>
      </c>
      <c r="AF107" s="9">
        <v>6</v>
      </c>
      <c r="AG107" s="9">
        <v>8</v>
      </c>
      <c r="AH107" s="9">
        <v>0</v>
      </c>
      <c r="AI107" s="27">
        <f>AF107/AG107</f>
        <v>0.75</v>
      </c>
      <c r="AJ107" s="9">
        <v>0</v>
      </c>
      <c r="AK107" s="9">
        <v>7</v>
      </c>
      <c r="AL107" s="9">
        <v>0</v>
      </c>
      <c r="AM107" s="27">
        <f>AJ107/AK107</f>
        <v>0</v>
      </c>
      <c r="AN107" s="13">
        <v>11</v>
      </c>
    </row>
    <row r="108" spans="1:40" x14ac:dyDescent="0.15">
      <c r="A108" s="6">
        <v>80</v>
      </c>
      <c r="B108" s="14" t="s">
        <v>81</v>
      </c>
      <c r="C108" s="8">
        <v>42</v>
      </c>
      <c r="D108" s="8">
        <v>42</v>
      </c>
      <c r="E108" s="8">
        <v>0</v>
      </c>
      <c r="F108" s="9">
        <v>0</v>
      </c>
      <c r="G108" s="9">
        <v>0</v>
      </c>
      <c r="H108" s="13">
        <v>42</v>
      </c>
      <c r="I108" s="13">
        <v>100</v>
      </c>
      <c r="J108" s="13">
        <v>0</v>
      </c>
      <c r="K108" s="13">
        <v>0</v>
      </c>
      <c r="L108" s="13">
        <v>0</v>
      </c>
      <c r="M108" s="13">
        <v>0</v>
      </c>
      <c r="N108" s="13">
        <v>39</v>
      </c>
      <c r="O108" s="13">
        <v>39</v>
      </c>
      <c r="P108" s="13">
        <v>100</v>
      </c>
      <c r="Q108" s="13">
        <v>39</v>
      </c>
      <c r="R108" s="13">
        <v>39</v>
      </c>
      <c r="S108" s="13">
        <v>100</v>
      </c>
      <c r="T108" s="13">
        <v>3</v>
      </c>
      <c r="U108" s="13">
        <v>3</v>
      </c>
      <c r="V108" s="13">
        <v>100</v>
      </c>
      <c r="W108" s="9">
        <v>0</v>
      </c>
      <c r="X108" s="9">
        <v>0</v>
      </c>
      <c r="Y108" s="9">
        <v>3</v>
      </c>
      <c r="Z108" s="9">
        <v>0</v>
      </c>
      <c r="AA108" s="11">
        <f t="shared" ref="AA108:AA114" si="97">X108/Y108</f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27" t="e">
        <f t="shared" ref="AI108:AI114" si="98">AF108/AG108</f>
        <v>#DIV/0!</v>
      </c>
      <c r="AJ108" s="9">
        <v>0</v>
      </c>
      <c r="AK108" s="9">
        <v>0</v>
      </c>
      <c r="AL108" s="9">
        <v>0</v>
      </c>
      <c r="AM108" s="27" t="e">
        <f t="shared" ref="AM108:AM114" si="99">AJ108/AK108</f>
        <v>#DIV/0!</v>
      </c>
      <c r="AN108" s="13">
        <v>0</v>
      </c>
    </row>
    <row r="109" spans="1:40" x14ac:dyDescent="0.15">
      <c r="A109" s="6">
        <v>81</v>
      </c>
      <c r="B109" s="14" t="s">
        <v>82</v>
      </c>
      <c r="C109" s="8">
        <v>82</v>
      </c>
      <c r="D109" s="8">
        <v>82</v>
      </c>
      <c r="E109" s="8">
        <v>0</v>
      </c>
      <c r="F109" s="9">
        <v>0</v>
      </c>
      <c r="G109" s="9">
        <v>0</v>
      </c>
      <c r="H109" s="13">
        <v>90</v>
      </c>
      <c r="I109" s="13">
        <v>91</v>
      </c>
      <c r="J109" s="13">
        <v>2</v>
      </c>
      <c r="K109" s="13">
        <v>0</v>
      </c>
      <c r="L109" s="13">
        <v>5</v>
      </c>
      <c r="M109" s="13">
        <v>0</v>
      </c>
      <c r="N109" s="13">
        <v>88</v>
      </c>
      <c r="O109" s="13">
        <v>82</v>
      </c>
      <c r="P109" s="13">
        <v>93</v>
      </c>
      <c r="Q109" s="13">
        <v>90</v>
      </c>
      <c r="R109" s="13">
        <v>82</v>
      </c>
      <c r="S109" s="13">
        <v>91</v>
      </c>
      <c r="T109" s="13">
        <v>0</v>
      </c>
      <c r="U109" s="13">
        <v>0</v>
      </c>
      <c r="V109" s="13">
        <v>0</v>
      </c>
      <c r="W109" s="9">
        <v>0</v>
      </c>
      <c r="X109" s="9">
        <v>0</v>
      </c>
      <c r="Y109" s="9">
        <v>36</v>
      </c>
      <c r="Z109" s="9">
        <v>0</v>
      </c>
      <c r="AA109" s="11">
        <f t="shared" si="97"/>
        <v>0</v>
      </c>
      <c r="AB109" s="9">
        <v>0</v>
      </c>
      <c r="AC109" s="9">
        <v>2</v>
      </c>
      <c r="AD109" s="9">
        <v>0</v>
      </c>
      <c r="AE109" s="9">
        <v>0</v>
      </c>
      <c r="AF109" s="9">
        <v>0</v>
      </c>
      <c r="AG109" s="9">
        <v>5</v>
      </c>
      <c r="AH109" s="9">
        <v>0</v>
      </c>
      <c r="AI109" s="27">
        <f t="shared" si="98"/>
        <v>0</v>
      </c>
      <c r="AJ109" s="9">
        <v>0</v>
      </c>
      <c r="AK109" s="9">
        <v>1</v>
      </c>
      <c r="AL109" s="9">
        <v>0</v>
      </c>
      <c r="AM109" s="27">
        <f t="shared" si="99"/>
        <v>0</v>
      </c>
      <c r="AN109" s="13">
        <v>7</v>
      </c>
    </row>
    <row r="110" spans="1:40" x14ac:dyDescent="0.15">
      <c r="A110" s="6">
        <v>82</v>
      </c>
      <c r="B110" s="14" t="s">
        <v>83</v>
      </c>
      <c r="C110" s="8">
        <v>44</v>
      </c>
      <c r="D110" s="8">
        <v>44</v>
      </c>
      <c r="E110" s="8">
        <v>0</v>
      </c>
      <c r="F110" s="9">
        <v>0</v>
      </c>
      <c r="G110" s="9">
        <v>0</v>
      </c>
      <c r="H110" s="13">
        <v>51</v>
      </c>
      <c r="I110" s="13">
        <v>86</v>
      </c>
      <c r="J110" s="13">
        <v>0</v>
      </c>
      <c r="K110" s="13">
        <v>0</v>
      </c>
      <c r="L110" s="13">
        <v>0</v>
      </c>
      <c r="M110" s="13">
        <v>0</v>
      </c>
      <c r="N110" s="13">
        <v>51</v>
      </c>
      <c r="O110" s="13">
        <v>44</v>
      </c>
      <c r="P110" s="13">
        <v>86</v>
      </c>
      <c r="Q110" s="13">
        <v>51</v>
      </c>
      <c r="R110" s="13">
        <v>44</v>
      </c>
      <c r="S110" s="13">
        <v>86</v>
      </c>
      <c r="T110" s="13">
        <v>0</v>
      </c>
      <c r="U110" s="13">
        <v>0</v>
      </c>
      <c r="V110" s="13">
        <v>0</v>
      </c>
      <c r="W110" s="9">
        <v>0</v>
      </c>
      <c r="X110" s="9">
        <v>0</v>
      </c>
      <c r="Y110" s="9">
        <v>0</v>
      </c>
      <c r="Z110" s="9">
        <v>0</v>
      </c>
      <c r="AA110" s="11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27" t="e">
        <f t="shared" si="98"/>
        <v>#DIV/0!</v>
      </c>
      <c r="AJ110" s="9">
        <v>0</v>
      </c>
      <c r="AK110" s="9">
        <v>0</v>
      </c>
      <c r="AL110" s="9">
        <v>0</v>
      </c>
      <c r="AM110" s="27" t="e">
        <f t="shared" si="99"/>
        <v>#DIV/0!</v>
      </c>
      <c r="AN110" s="13">
        <v>51</v>
      </c>
    </row>
    <row r="111" spans="1:40" x14ac:dyDescent="0.15">
      <c r="A111" s="6">
        <v>83</v>
      </c>
      <c r="B111" s="14" t="s">
        <v>84</v>
      </c>
      <c r="C111" s="8">
        <v>31</v>
      </c>
      <c r="D111" s="8">
        <v>31</v>
      </c>
      <c r="E111" s="8">
        <v>0</v>
      </c>
      <c r="F111" s="9">
        <v>0</v>
      </c>
      <c r="G111" s="9">
        <v>0</v>
      </c>
      <c r="H111" s="13">
        <v>33</v>
      </c>
      <c r="I111" s="13">
        <v>93</v>
      </c>
      <c r="J111" s="13">
        <v>0</v>
      </c>
      <c r="K111" s="13">
        <v>0</v>
      </c>
      <c r="L111" s="13">
        <v>0</v>
      </c>
      <c r="M111" s="13">
        <v>0</v>
      </c>
      <c r="N111" s="13">
        <v>32</v>
      </c>
      <c r="O111" s="13">
        <v>31</v>
      </c>
      <c r="P111" s="13">
        <v>96</v>
      </c>
      <c r="Q111" s="13">
        <v>32</v>
      </c>
      <c r="R111" s="13">
        <v>31</v>
      </c>
      <c r="S111" s="13">
        <v>96</v>
      </c>
      <c r="T111" s="13">
        <v>1</v>
      </c>
      <c r="U111" s="13">
        <v>0</v>
      </c>
      <c r="V111" s="13">
        <v>0</v>
      </c>
      <c r="W111" s="9">
        <v>0</v>
      </c>
      <c r="X111" s="9">
        <v>0</v>
      </c>
      <c r="Y111" s="9">
        <v>1</v>
      </c>
      <c r="Z111" s="9">
        <v>0</v>
      </c>
      <c r="AA111" s="11">
        <f t="shared" si="97"/>
        <v>0</v>
      </c>
      <c r="AB111" s="9">
        <v>0</v>
      </c>
      <c r="AC111" s="9">
        <v>0</v>
      </c>
      <c r="AD111" s="9">
        <v>0</v>
      </c>
      <c r="AE111" s="9">
        <v>0</v>
      </c>
      <c r="AF111" s="9">
        <v>0</v>
      </c>
      <c r="AG111" s="9">
        <v>0</v>
      </c>
      <c r="AH111" s="9">
        <v>0</v>
      </c>
      <c r="AI111" s="27" t="e">
        <f t="shared" si="98"/>
        <v>#DIV/0!</v>
      </c>
      <c r="AJ111" s="9">
        <v>0</v>
      </c>
      <c r="AK111" s="9">
        <v>0</v>
      </c>
      <c r="AL111" s="9">
        <v>0</v>
      </c>
      <c r="AM111" s="27" t="e">
        <f t="shared" si="99"/>
        <v>#DIV/0!</v>
      </c>
      <c r="AN111" s="13">
        <v>0</v>
      </c>
    </row>
    <row r="112" spans="1:40" x14ac:dyDescent="0.15">
      <c r="A112" s="6">
        <v>84</v>
      </c>
      <c r="B112" s="14" t="s">
        <v>85</v>
      </c>
      <c r="C112" s="8">
        <v>52</v>
      </c>
      <c r="D112" s="8">
        <v>52</v>
      </c>
      <c r="E112" s="8">
        <v>0</v>
      </c>
      <c r="F112" s="9">
        <v>0</v>
      </c>
      <c r="G112" s="9">
        <v>0</v>
      </c>
      <c r="H112" s="13">
        <v>52</v>
      </c>
      <c r="I112" s="13">
        <v>100</v>
      </c>
      <c r="J112" s="13">
        <v>0</v>
      </c>
      <c r="K112" s="13">
        <v>0</v>
      </c>
      <c r="L112" s="13">
        <v>0</v>
      </c>
      <c r="M112" s="13">
        <v>0</v>
      </c>
      <c r="N112" s="13">
        <v>52</v>
      </c>
      <c r="O112" s="13">
        <v>52</v>
      </c>
      <c r="P112" s="13">
        <v>100</v>
      </c>
      <c r="Q112" s="13">
        <v>52</v>
      </c>
      <c r="R112" s="13">
        <v>52</v>
      </c>
      <c r="S112" s="13">
        <v>100</v>
      </c>
      <c r="T112" s="13">
        <v>0</v>
      </c>
      <c r="U112" s="13">
        <v>0</v>
      </c>
      <c r="V112" s="13">
        <v>0</v>
      </c>
      <c r="W112" s="9">
        <v>0</v>
      </c>
      <c r="X112" s="9">
        <v>0</v>
      </c>
      <c r="Y112" s="9">
        <v>0</v>
      </c>
      <c r="Z112" s="9">
        <v>0</v>
      </c>
      <c r="AA112" s="11">
        <v>0</v>
      </c>
      <c r="AB112" s="9">
        <v>0</v>
      </c>
      <c r="AC112" s="9">
        <v>0</v>
      </c>
      <c r="AD112" s="9">
        <v>0</v>
      </c>
      <c r="AE112" s="9">
        <v>0</v>
      </c>
      <c r="AF112" s="9">
        <v>0</v>
      </c>
      <c r="AG112" s="9">
        <v>0</v>
      </c>
      <c r="AH112" s="9">
        <v>0</v>
      </c>
      <c r="AI112" s="27" t="e">
        <f t="shared" si="98"/>
        <v>#DIV/0!</v>
      </c>
      <c r="AJ112" s="9">
        <v>0</v>
      </c>
      <c r="AK112" s="9">
        <v>0</v>
      </c>
      <c r="AL112" s="9">
        <v>0</v>
      </c>
      <c r="AM112" s="27" t="e">
        <f t="shared" si="99"/>
        <v>#DIV/0!</v>
      </c>
      <c r="AN112" s="13">
        <v>0</v>
      </c>
    </row>
    <row r="113" spans="1:40" x14ac:dyDescent="0.15">
      <c r="A113" s="6">
        <v>85</v>
      </c>
      <c r="B113" s="14" t="s">
        <v>86</v>
      </c>
      <c r="C113" s="8">
        <v>20</v>
      </c>
      <c r="D113" s="8">
        <v>20</v>
      </c>
      <c r="E113" s="8">
        <v>0</v>
      </c>
      <c r="F113" s="9">
        <v>0</v>
      </c>
      <c r="G113" s="9">
        <v>0</v>
      </c>
      <c r="H113" s="13">
        <v>20</v>
      </c>
      <c r="I113" s="13">
        <v>100</v>
      </c>
      <c r="J113" s="13">
        <v>0</v>
      </c>
      <c r="K113" s="13">
        <v>0</v>
      </c>
      <c r="L113" s="13">
        <v>0</v>
      </c>
      <c r="M113" s="13">
        <v>0</v>
      </c>
      <c r="N113" s="13">
        <v>20</v>
      </c>
      <c r="O113" s="13">
        <v>20</v>
      </c>
      <c r="P113" s="13">
        <v>100</v>
      </c>
      <c r="Q113" s="13">
        <v>20</v>
      </c>
      <c r="R113" s="13">
        <v>20</v>
      </c>
      <c r="S113" s="13">
        <v>100</v>
      </c>
      <c r="T113" s="13">
        <v>0</v>
      </c>
      <c r="U113" s="13">
        <v>0</v>
      </c>
      <c r="V113" s="13">
        <v>0</v>
      </c>
      <c r="W113" s="9">
        <v>6</v>
      </c>
      <c r="X113" s="9">
        <v>6</v>
      </c>
      <c r="Y113" s="9">
        <v>1</v>
      </c>
      <c r="Z113" s="9">
        <v>600</v>
      </c>
      <c r="AA113" s="11">
        <f t="shared" si="97"/>
        <v>6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27" t="e">
        <f t="shared" si="98"/>
        <v>#DIV/0!</v>
      </c>
      <c r="AJ113" s="9">
        <v>0</v>
      </c>
      <c r="AK113" s="9">
        <v>0</v>
      </c>
      <c r="AL113" s="9">
        <v>0</v>
      </c>
      <c r="AM113" s="27" t="e">
        <f t="shared" si="99"/>
        <v>#DIV/0!</v>
      </c>
      <c r="AN113" s="13">
        <v>0</v>
      </c>
    </row>
    <row r="114" spans="1:40" x14ac:dyDescent="0.15">
      <c r="A114" s="6">
        <v>86</v>
      </c>
      <c r="B114" s="14" t="s">
        <v>87</v>
      </c>
      <c r="C114" s="8">
        <v>91</v>
      </c>
      <c r="D114" s="8">
        <v>91</v>
      </c>
      <c r="E114" s="8">
        <v>0</v>
      </c>
      <c r="F114" s="9">
        <v>0</v>
      </c>
      <c r="G114" s="9">
        <v>0</v>
      </c>
      <c r="H114" s="13">
        <v>91</v>
      </c>
      <c r="I114" s="13">
        <v>100</v>
      </c>
      <c r="J114" s="13">
        <v>0</v>
      </c>
      <c r="K114" s="13">
        <v>0</v>
      </c>
      <c r="L114" s="13">
        <v>0</v>
      </c>
      <c r="M114" s="13">
        <v>0</v>
      </c>
      <c r="N114" s="13">
        <v>83</v>
      </c>
      <c r="O114" s="13">
        <v>83</v>
      </c>
      <c r="P114" s="13">
        <v>100</v>
      </c>
      <c r="Q114" s="13">
        <v>83</v>
      </c>
      <c r="R114" s="13">
        <v>83</v>
      </c>
      <c r="S114" s="13">
        <v>100</v>
      </c>
      <c r="T114" s="13">
        <v>8</v>
      </c>
      <c r="U114" s="13">
        <v>8</v>
      </c>
      <c r="V114" s="13">
        <v>100</v>
      </c>
      <c r="W114" s="9">
        <v>2</v>
      </c>
      <c r="X114" s="9">
        <v>2</v>
      </c>
      <c r="Y114" s="9">
        <v>3</v>
      </c>
      <c r="Z114" s="9">
        <v>66.7</v>
      </c>
      <c r="AA114" s="11">
        <f t="shared" si="97"/>
        <v>0.66666666666666663</v>
      </c>
      <c r="AB114" s="9">
        <v>0</v>
      </c>
      <c r="AC114" s="9">
        <v>0</v>
      </c>
      <c r="AD114" s="9">
        <v>0</v>
      </c>
      <c r="AE114" s="9">
        <v>0</v>
      </c>
      <c r="AF114" s="9">
        <v>0</v>
      </c>
      <c r="AG114" s="9">
        <v>0</v>
      </c>
      <c r="AH114" s="9">
        <v>0</v>
      </c>
      <c r="AI114" s="27" t="e">
        <f t="shared" si="98"/>
        <v>#DIV/0!</v>
      </c>
      <c r="AJ114" s="9">
        <v>0</v>
      </c>
      <c r="AK114" s="9">
        <v>0</v>
      </c>
      <c r="AL114" s="9">
        <v>0</v>
      </c>
      <c r="AM114" s="27" t="e">
        <f t="shared" si="99"/>
        <v>#DIV/0!</v>
      </c>
      <c r="AN114" s="13">
        <v>2</v>
      </c>
    </row>
    <row r="115" spans="1:40" hidden="1" x14ac:dyDescent="0.15">
      <c r="A115" s="17"/>
      <c r="B115" s="18" t="s">
        <v>18</v>
      </c>
      <c r="C115" s="19">
        <f>SUM(C107:C114)</f>
        <v>510</v>
      </c>
      <c r="D115" s="19">
        <f t="shared" ref="D115:G115" si="100">SUM(D107:D114)</f>
        <v>510</v>
      </c>
      <c r="E115" s="19">
        <f t="shared" si="100"/>
        <v>0</v>
      </c>
      <c r="F115" s="19">
        <f t="shared" si="100"/>
        <v>0</v>
      </c>
      <c r="G115" s="19">
        <f t="shared" si="100"/>
        <v>0</v>
      </c>
      <c r="H115" s="20">
        <f>SUM(H107:H114)</f>
        <v>529</v>
      </c>
      <c r="I115" s="20"/>
      <c r="J115" s="20">
        <f>SUM(J107:J114)</f>
        <v>2</v>
      </c>
      <c r="K115" s="20"/>
      <c r="L115" s="20">
        <f>SUM(L107:L114)</f>
        <v>16</v>
      </c>
      <c r="M115" s="20"/>
      <c r="N115" s="20">
        <f>SUM(N107:N114)</f>
        <v>504</v>
      </c>
      <c r="O115" s="20">
        <f>SUM(O107:O114)</f>
        <v>488</v>
      </c>
      <c r="P115" s="20"/>
      <c r="Q115" s="20">
        <f>SUM(Q107:Q114)</f>
        <v>507</v>
      </c>
      <c r="R115" s="20">
        <f>SUM(R107:R114)</f>
        <v>489</v>
      </c>
      <c r="S115" s="20"/>
      <c r="T115" s="20">
        <f>SUM(T107:T114)</f>
        <v>22</v>
      </c>
      <c r="U115" s="20">
        <f>SUM(U107:U114)</f>
        <v>21</v>
      </c>
      <c r="V115" s="20"/>
      <c r="W115" s="20">
        <f>SUM(W107:W114)</f>
        <v>27</v>
      </c>
      <c r="X115" s="20">
        <f t="shared" ref="X115" si="101">SUM(X107:X114)</f>
        <v>21</v>
      </c>
      <c r="Y115" s="20">
        <f>SUM(Y107:Y114)</f>
        <v>55</v>
      </c>
      <c r="Z115" s="20"/>
      <c r="AA115" s="20"/>
      <c r="AB115" s="20">
        <f t="shared" ref="AB115" si="102">SUM(AB107:AB114)</f>
        <v>0</v>
      </c>
      <c r="AC115" s="20">
        <f>SUM(AC107:AC114)</f>
        <v>2</v>
      </c>
      <c r="AD115" s="20"/>
      <c r="AE115" s="20"/>
      <c r="AF115" s="20">
        <f t="shared" ref="AF115:AG115" si="103">SUM(AF107:AF114)</f>
        <v>6</v>
      </c>
      <c r="AG115" s="20">
        <f t="shared" si="103"/>
        <v>13</v>
      </c>
      <c r="AH115" s="20"/>
      <c r="AI115" s="20"/>
      <c r="AJ115" s="20">
        <f t="shared" ref="AJ115" si="104">SUM(AJ107:AJ114)</f>
        <v>0</v>
      </c>
      <c r="AK115" s="20">
        <f>SUM(AK107:AK114)</f>
        <v>8</v>
      </c>
      <c r="AL115" s="20"/>
      <c r="AM115" s="9"/>
      <c r="AN115" s="20">
        <f t="shared" ref="AN115" si="105">SUM(AN107:AN114)</f>
        <v>71</v>
      </c>
    </row>
    <row r="116" spans="1:40" x14ac:dyDescent="0.15">
      <c r="A116" s="6"/>
      <c r="B116" s="12" t="s">
        <v>88</v>
      </c>
      <c r="C116" s="19"/>
      <c r="D116" s="8"/>
      <c r="E116" s="8"/>
      <c r="F116" s="9"/>
      <c r="G116" s="9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13"/>
    </row>
    <row r="117" spans="1:40" x14ac:dyDescent="0.15">
      <c r="A117" s="6">
        <v>87</v>
      </c>
      <c r="B117" s="21" t="s">
        <v>89</v>
      </c>
      <c r="C117" s="8">
        <v>54</v>
      </c>
      <c r="D117" s="8">
        <v>54</v>
      </c>
      <c r="E117" s="8">
        <v>0</v>
      </c>
      <c r="F117" s="9">
        <v>0</v>
      </c>
      <c r="G117" s="9">
        <v>0</v>
      </c>
      <c r="H117" s="13">
        <v>55</v>
      </c>
      <c r="I117" s="13">
        <v>98</v>
      </c>
      <c r="J117" s="13">
        <v>0</v>
      </c>
      <c r="K117" s="13">
        <v>0</v>
      </c>
      <c r="L117" s="13">
        <v>11</v>
      </c>
      <c r="M117" s="13">
        <v>0</v>
      </c>
      <c r="N117" s="13">
        <v>54</v>
      </c>
      <c r="O117" s="13">
        <v>53</v>
      </c>
      <c r="P117" s="13">
        <v>98</v>
      </c>
      <c r="Q117" s="13">
        <v>46</v>
      </c>
      <c r="R117" s="13">
        <v>45</v>
      </c>
      <c r="S117" s="13">
        <v>97</v>
      </c>
      <c r="T117" s="13">
        <v>9</v>
      </c>
      <c r="U117" s="13">
        <v>9</v>
      </c>
      <c r="V117" s="13">
        <v>100</v>
      </c>
      <c r="W117" s="9">
        <v>17</v>
      </c>
      <c r="X117" s="9">
        <v>17</v>
      </c>
      <c r="Y117" s="9">
        <v>9</v>
      </c>
      <c r="Z117" s="9">
        <v>188.9</v>
      </c>
      <c r="AA117" s="11">
        <f>X117/Y117</f>
        <v>1.8888888888888888</v>
      </c>
      <c r="AB117" s="9">
        <v>0</v>
      </c>
      <c r="AC117" s="9">
        <v>0</v>
      </c>
      <c r="AD117" s="9">
        <v>0</v>
      </c>
      <c r="AE117" s="9">
        <v>0</v>
      </c>
      <c r="AF117" s="9">
        <v>0</v>
      </c>
      <c r="AG117" s="9">
        <v>7</v>
      </c>
      <c r="AH117" s="9">
        <v>0</v>
      </c>
      <c r="AI117" s="27">
        <f>AF117/AG117</f>
        <v>0</v>
      </c>
      <c r="AJ117" s="9">
        <v>0</v>
      </c>
      <c r="AK117" s="9">
        <v>0</v>
      </c>
      <c r="AL117" s="9">
        <v>0</v>
      </c>
      <c r="AM117" s="27" t="e">
        <f>AJ117/AK117</f>
        <v>#DIV/0!</v>
      </c>
      <c r="AN117" s="13">
        <v>0</v>
      </c>
    </row>
    <row r="118" spans="1:40" x14ac:dyDescent="0.15">
      <c r="A118" s="6">
        <v>88</v>
      </c>
      <c r="B118" s="21" t="s">
        <v>135</v>
      </c>
      <c r="C118" s="8">
        <v>11</v>
      </c>
      <c r="D118" s="8">
        <v>11</v>
      </c>
      <c r="E118" s="8">
        <v>0</v>
      </c>
      <c r="F118" s="9">
        <v>0</v>
      </c>
      <c r="G118" s="9">
        <v>0</v>
      </c>
      <c r="H118" s="13">
        <v>11</v>
      </c>
      <c r="I118" s="13">
        <v>100</v>
      </c>
      <c r="J118" s="13">
        <v>0</v>
      </c>
      <c r="K118" s="13">
        <v>0</v>
      </c>
      <c r="L118" s="13">
        <v>6</v>
      </c>
      <c r="M118" s="13">
        <v>0</v>
      </c>
      <c r="N118" s="13">
        <v>11</v>
      </c>
      <c r="O118" s="13">
        <v>11</v>
      </c>
      <c r="P118" s="13">
        <v>100</v>
      </c>
      <c r="Q118" s="13">
        <v>10</v>
      </c>
      <c r="R118" s="13">
        <v>10</v>
      </c>
      <c r="S118" s="13">
        <v>100</v>
      </c>
      <c r="T118" s="13">
        <v>1</v>
      </c>
      <c r="U118" s="13">
        <v>1</v>
      </c>
      <c r="V118" s="13">
        <v>100</v>
      </c>
      <c r="W118" s="9">
        <v>0</v>
      </c>
      <c r="X118" s="9">
        <v>0</v>
      </c>
      <c r="Y118" s="9">
        <v>1</v>
      </c>
      <c r="Z118" s="9">
        <v>0</v>
      </c>
      <c r="AA118" s="11">
        <f t="shared" ref="AA118:AA123" si="106">X118/Y118</f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6</v>
      </c>
      <c r="AH118" s="9">
        <v>0</v>
      </c>
      <c r="AI118" s="27">
        <f t="shared" ref="AI118:AI124" si="107">AF118/AG118</f>
        <v>0</v>
      </c>
      <c r="AJ118" s="9">
        <v>0</v>
      </c>
      <c r="AK118" s="9">
        <v>0</v>
      </c>
      <c r="AL118" s="9">
        <v>0</v>
      </c>
      <c r="AM118" s="27" t="e">
        <f t="shared" ref="AM118:AM124" si="108">AJ118/AK118</f>
        <v>#DIV/0!</v>
      </c>
      <c r="AN118" s="13">
        <v>0</v>
      </c>
    </row>
    <row r="119" spans="1:40" x14ac:dyDescent="0.15">
      <c r="A119" s="6">
        <v>89</v>
      </c>
      <c r="B119" s="21" t="s">
        <v>90</v>
      </c>
      <c r="C119" s="8">
        <v>23</v>
      </c>
      <c r="D119" s="8">
        <v>20</v>
      </c>
      <c r="E119" s="8">
        <v>2</v>
      </c>
      <c r="F119" s="9">
        <v>1</v>
      </c>
      <c r="G119" s="9">
        <v>0</v>
      </c>
      <c r="H119" s="13">
        <v>20</v>
      </c>
      <c r="I119" s="13">
        <v>100</v>
      </c>
      <c r="J119" s="13">
        <v>2</v>
      </c>
      <c r="K119" s="13">
        <v>100</v>
      </c>
      <c r="L119" s="13">
        <v>6</v>
      </c>
      <c r="M119" s="13">
        <v>16</v>
      </c>
      <c r="N119" s="13">
        <v>15</v>
      </c>
      <c r="O119" s="13">
        <v>15</v>
      </c>
      <c r="P119" s="13">
        <v>100</v>
      </c>
      <c r="Q119" s="13">
        <v>20</v>
      </c>
      <c r="R119" s="13">
        <v>20</v>
      </c>
      <c r="S119" s="13">
        <v>100</v>
      </c>
      <c r="T119" s="13">
        <v>0</v>
      </c>
      <c r="U119" s="13">
        <v>0</v>
      </c>
      <c r="V119" s="13">
        <v>0</v>
      </c>
      <c r="W119" s="9">
        <v>3</v>
      </c>
      <c r="X119" s="9">
        <v>3</v>
      </c>
      <c r="Y119" s="9">
        <v>1</v>
      </c>
      <c r="Z119" s="9">
        <v>300</v>
      </c>
      <c r="AA119" s="11">
        <f t="shared" si="106"/>
        <v>3</v>
      </c>
      <c r="AB119" s="9">
        <v>0</v>
      </c>
      <c r="AC119" s="9">
        <v>2</v>
      </c>
      <c r="AD119" s="9">
        <v>0</v>
      </c>
      <c r="AE119" s="9">
        <v>0</v>
      </c>
      <c r="AF119" s="9">
        <v>0</v>
      </c>
      <c r="AG119" s="9">
        <v>5</v>
      </c>
      <c r="AH119" s="9">
        <v>0</v>
      </c>
      <c r="AI119" s="27">
        <f t="shared" si="107"/>
        <v>0</v>
      </c>
      <c r="AJ119" s="9">
        <v>0</v>
      </c>
      <c r="AK119" s="9">
        <v>0</v>
      </c>
      <c r="AL119" s="9">
        <v>0</v>
      </c>
      <c r="AM119" s="27" t="e">
        <f t="shared" si="108"/>
        <v>#DIV/0!</v>
      </c>
      <c r="AN119" s="13">
        <v>0</v>
      </c>
    </row>
    <row r="120" spans="1:40" x14ac:dyDescent="0.15">
      <c r="A120" s="6">
        <v>90</v>
      </c>
      <c r="B120" s="21" t="s">
        <v>136</v>
      </c>
      <c r="C120" s="8">
        <v>9</v>
      </c>
      <c r="D120" s="8">
        <v>9</v>
      </c>
      <c r="E120" s="8">
        <v>0</v>
      </c>
      <c r="F120" s="9">
        <v>0</v>
      </c>
      <c r="G120" s="9">
        <v>0</v>
      </c>
      <c r="H120" s="13">
        <v>9</v>
      </c>
      <c r="I120" s="13">
        <v>100</v>
      </c>
      <c r="J120" s="13">
        <v>0</v>
      </c>
      <c r="K120" s="13">
        <v>0</v>
      </c>
      <c r="L120" s="13">
        <v>1</v>
      </c>
      <c r="M120" s="13">
        <v>0</v>
      </c>
      <c r="N120" s="13">
        <v>8</v>
      </c>
      <c r="O120" s="13">
        <v>8</v>
      </c>
      <c r="P120" s="13">
        <v>100</v>
      </c>
      <c r="Q120" s="13">
        <v>9</v>
      </c>
      <c r="R120" s="13">
        <v>9</v>
      </c>
      <c r="S120" s="13">
        <v>100</v>
      </c>
      <c r="T120" s="13">
        <v>0</v>
      </c>
      <c r="U120" s="13">
        <v>0</v>
      </c>
      <c r="V120" s="13">
        <v>0</v>
      </c>
      <c r="W120" s="9">
        <v>0</v>
      </c>
      <c r="X120" s="9">
        <v>0</v>
      </c>
      <c r="Y120" s="9">
        <v>4</v>
      </c>
      <c r="Z120" s="9">
        <v>0</v>
      </c>
      <c r="AA120" s="11">
        <f t="shared" si="106"/>
        <v>0</v>
      </c>
      <c r="AB120" s="9">
        <v>0</v>
      </c>
      <c r="AC120" s="9">
        <v>0</v>
      </c>
      <c r="AD120" s="9">
        <v>0</v>
      </c>
      <c r="AE120" s="9">
        <v>0</v>
      </c>
      <c r="AF120" s="9">
        <v>0</v>
      </c>
      <c r="AG120" s="9">
        <v>0</v>
      </c>
      <c r="AH120" s="9">
        <v>0</v>
      </c>
      <c r="AI120" s="27" t="e">
        <f t="shared" si="107"/>
        <v>#DIV/0!</v>
      </c>
      <c r="AJ120" s="9">
        <v>0</v>
      </c>
      <c r="AK120" s="9">
        <v>0</v>
      </c>
      <c r="AL120" s="9">
        <v>0</v>
      </c>
      <c r="AM120" s="27" t="e">
        <f t="shared" si="108"/>
        <v>#DIV/0!</v>
      </c>
      <c r="AN120" s="13">
        <v>0</v>
      </c>
    </row>
    <row r="121" spans="1:40" x14ac:dyDescent="0.15">
      <c r="A121" s="6">
        <v>91</v>
      </c>
      <c r="B121" s="10" t="s">
        <v>91</v>
      </c>
      <c r="C121" s="8">
        <v>13</v>
      </c>
      <c r="D121" s="8">
        <v>13</v>
      </c>
      <c r="E121" s="8">
        <v>0</v>
      </c>
      <c r="F121" s="9">
        <v>0</v>
      </c>
      <c r="G121" s="9">
        <v>0</v>
      </c>
      <c r="H121" s="13">
        <v>13</v>
      </c>
      <c r="I121" s="13">
        <v>100</v>
      </c>
      <c r="J121" s="13">
        <v>0</v>
      </c>
      <c r="K121" s="13">
        <v>0</v>
      </c>
      <c r="L121" s="13">
        <v>7</v>
      </c>
      <c r="M121" s="13">
        <v>0</v>
      </c>
      <c r="N121" s="13">
        <v>13</v>
      </c>
      <c r="O121" s="13">
        <v>13</v>
      </c>
      <c r="P121" s="13">
        <v>100</v>
      </c>
      <c r="Q121" s="13">
        <v>13</v>
      </c>
      <c r="R121" s="13">
        <v>13</v>
      </c>
      <c r="S121" s="13">
        <v>100</v>
      </c>
      <c r="T121" s="13">
        <v>0</v>
      </c>
      <c r="U121" s="13">
        <v>0</v>
      </c>
      <c r="V121" s="13">
        <v>0</v>
      </c>
      <c r="W121" s="9">
        <v>1</v>
      </c>
      <c r="X121" s="9">
        <v>1</v>
      </c>
      <c r="Y121" s="9">
        <v>1</v>
      </c>
      <c r="Z121" s="9">
        <v>100</v>
      </c>
      <c r="AA121" s="11">
        <f t="shared" si="106"/>
        <v>1</v>
      </c>
      <c r="AB121" s="9">
        <v>0</v>
      </c>
      <c r="AC121" s="9">
        <v>0</v>
      </c>
      <c r="AD121" s="9">
        <v>0</v>
      </c>
      <c r="AE121" s="9">
        <v>0</v>
      </c>
      <c r="AF121" s="9">
        <v>0</v>
      </c>
      <c r="AG121" s="9">
        <v>7</v>
      </c>
      <c r="AH121" s="9">
        <v>0</v>
      </c>
      <c r="AI121" s="27">
        <f t="shared" si="107"/>
        <v>0</v>
      </c>
      <c r="AJ121" s="9">
        <v>0</v>
      </c>
      <c r="AK121" s="9">
        <v>0</v>
      </c>
      <c r="AL121" s="9">
        <v>0</v>
      </c>
      <c r="AM121" s="27" t="e">
        <f t="shared" si="108"/>
        <v>#DIV/0!</v>
      </c>
      <c r="AN121" s="13">
        <v>0</v>
      </c>
    </row>
    <row r="122" spans="1:40" x14ac:dyDescent="0.15">
      <c r="A122" s="6">
        <v>92</v>
      </c>
      <c r="B122" s="10" t="s">
        <v>92</v>
      </c>
      <c r="C122" s="8">
        <v>26</v>
      </c>
      <c r="D122" s="8">
        <v>26</v>
      </c>
      <c r="E122" s="8">
        <v>0</v>
      </c>
      <c r="F122" s="9">
        <v>0</v>
      </c>
      <c r="G122" s="9">
        <v>0</v>
      </c>
      <c r="H122" s="13">
        <v>26</v>
      </c>
      <c r="I122" s="13">
        <v>100</v>
      </c>
      <c r="J122" s="13">
        <v>2</v>
      </c>
      <c r="K122" s="13">
        <v>0</v>
      </c>
      <c r="L122" s="13">
        <v>0</v>
      </c>
      <c r="M122" s="13">
        <v>0</v>
      </c>
      <c r="N122" s="13">
        <v>23</v>
      </c>
      <c r="O122" s="13">
        <v>23</v>
      </c>
      <c r="P122" s="13">
        <v>100</v>
      </c>
      <c r="Q122" s="13">
        <v>26</v>
      </c>
      <c r="R122" s="13">
        <v>26</v>
      </c>
      <c r="S122" s="13">
        <v>100</v>
      </c>
      <c r="T122" s="13">
        <v>0</v>
      </c>
      <c r="U122" s="13">
        <v>0</v>
      </c>
      <c r="V122" s="13">
        <v>0</v>
      </c>
      <c r="W122" s="9">
        <v>1</v>
      </c>
      <c r="X122" s="9">
        <v>1</v>
      </c>
      <c r="Y122" s="9">
        <v>0</v>
      </c>
      <c r="Z122" s="9">
        <v>0</v>
      </c>
      <c r="AA122" s="11">
        <v>0</v>
      </c>
      <c r="AB122" s="9">
        <v>0</v>
      </c>
      <c r="AC122" s="9">
        <v>2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27" t="e">
        <f t="shared" si="107"/>
        <v>#DIV/0!</v>
      </c>
      <c r="AJ122" s="9">
        <v>0</v>
      </c>
      <c r="AK122" s="9">
        <v>2</v>
      </c>
      <c r="AL122" s="9">
        <v>0</v>
      </c>
      <c r="AM122" s="27">
        <f t="shared" si="108"/>
        <v>0</v>
      </c>
      <c r="AN122" s="13">
        <v>0</v>
      </c>
    </row>
    <row r="123" spans="1:40" x14ac:dyDescent="0.15">
      <c r="A123" s="6">
        <v>93</v>
      </c>
      <c r="B123" s="10" t="s">
        <v>93</v>
      </c>
      <c r="C123" s="8">
        <v>15</v>
      </c>
      <c r="D123" s="8">
        <v>15</v>
      </c>
      <c r="E123" s="8">
        <v>0</v>
      </c>
      <c r="F123" s="9">
        <v>0</v>
      </c>
      <c r="G123" s="9">
        <v>0</v>
      </c>
      <c r="H123" s="13">
        <v>15</v>
      </c>
      <c r="I123" s="13">
        <v>100</v>
      </c>
      <c r="J123" s="13">
        <v>0</v>
      </c>
      <c r="K123" s="13">
        <v>0</v>
      </c>
      <c r="L123" s="13">
        <v>9</v>
      </c>
      <c r="M123" s="13">
        <v>0</v>
      </c>
      <c r="N123" s="13">
        <v>14</v>
      </c>
      <c r="O123" s="13">
        <v>14</v>
      </c>
      <c r="P123" s="13">
        <v>100</v>
      </c>
      <c r="Q123" s="13">
        <v>15</v>
      </c>
      <c r="R123" s="13">
        <v>15</v>
      </c>
      <c r="S123" s="13">
        <v>100</v>
      </c>
      <c r="T123" s="13">
        <v>0</v>
      </c>
      <c r="U123" s="13">
        <v>0</v>
      </c>
      <c r="V123" s="13">
        <v>0</v>
      </c>
      <c r="W123" s="9">
        <v>1</v>
      </c>
      <c r="X123" s="9">
        <v>1</v>
      </c>
      <c r="Y123" s="9">
        <v>1</v>
      </c>
      <c r="Z123" s="9">
        <v>100</v>
      </c>
      <c r="AA123" s="11">
        <f t="shared" si="106"/>
        <v>1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9</v>
      </c>
      <c r="AH123" s="9">
        <v>0</v>
      </c>
      <c r="AI123" s="27">
        <f t="shared" si="107"/>
        <v>0</v>
      </c>
      <c r="AJ123" s="9">
        <v>0</v>
      </c>
      <c r="AK123" s="9">
        <v>1</v>
      </c>
      <c r="AL123" s="9">
        <v>0</v>
      </c>
      <c r="AM123" s="27">
        <f t="shared" si="108"/>
        <v>0</v>
      </c>
      <c r="AN123" s="13">
        <v>0</v>
      </c>
    </row>
    <row r="124" spans="1:40" x14ac:dyDescent="0.15">
      <c r="A124" s="6">
        <v>94</v>
      </c>
      <c r="B124" s="10" t="s">
        <v>94</v>
      </c>
      <c r="C124" s="8">
        <v>21</v>
      </c>
      <c r="D124" s="8">
        <v>21</v>
      </c>
      <c r="E124" s="8">
        <v>0</v>
      </c>
      <c r="F124" s="9">
        <v>0</v>
      </c>
      <c r="G124" s="9">
        <v>0</v>
      </c>
      <c r="H124" s="13">
        <v>21</v>
      </c>
      <c r="I124" s="13">
        <v>100</v>
      </c>
      <c r="J124" s="13">
        <v>0</v>
      </c>
      <c r="K124" s="13">
        <v>0</v>
      </c>
      <c r="L124" s="13">
        <v>0</v>
      </c>
      <c r="M124" s="13">
        <v>0</v>
      </c>
      <c r="N124" s="13">
        <v>21</v>
      </c>
      <c r="O124" s="13">
        <v>21</v>
      </c>
      <c r="P124" s="13">
        <v>100</v>
      </c>
      <c r="Q124" s="13">
        <v>21</v>
      </c>
      <c r="R124" s="13">
        <v>21</v>
      </c>
      <c r="S124" s="13">
        <v>100</v>
      </c>
      <c r="T124" s="13">
        <v>0</v>
      </c>
      <c r="U124" s="13">
        <v>0</v>
      </c>
      <c r="V124" s="13">
        <v>0</v>
      </c>
      <c r="W124" s="9">
        <v>1</v>
      </c>
      <c r="X124" s="9">
        <v>1</v>
      </c>
      <c r="Y124" s="9">
        <v>0</v>
      </c>
      <c r="Z124" s="9">
        <v>0</v>
      </c>
      <c r="AA124" s="11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27" t="e">
        <f t="shared" si="107"/>
        <v>#DIV/0!</v>
      </c>
      <c r="AJ124" s="9">
        <v>0</v>
      </c>
      <c r="AK124" s="9">
        <v>0</v>
      </c>
      <c r="AL124" s="9">
        <v>0</v>
      </c>
      <c r="AM124" s="27" t="e">
        <f t="shared" si="108"/>
        <v>#DIV/0!</v>
      </c>
      <c r="AN124" s="13">
        <v>0</v>
      </c>
    </row>
    <row r="125" spans="1:40" hidden="1" x14ac:dyDescent="0.15">
      <c r="A125" s="17"/>
      <c r="B125" s="18" t="s">
        <v>18</v>
      </c>
      <c r="C125" s="19">
        <f>SUM(C117:C124)</f>
        <v>172</v>
      </c>
      <c r="D125" s="19">
        <f t="shared" ref="D125:G125" si="109">SUM(D117:D124)</f>
        <v>169</v>
      </c>
      <c r="E125" s="19">
        <f t="shared" si="109"/>
        <v>2</v>
      </c>
      <c r="F125" s="19">
        <f t="shared" si="109"/>
        <v>1</v>
      </c>
      <c r="G125" s="19">
        <f t="shared" si="109"/>
        <v>0</v>
      </c>
      <c r="H125" s="20">
        <f>SUM(H117:H124)</f>
        <v>170</v>
      </c>
      <c r="I125" s="20"/>
      <c r="J125" s="20">
        <f>SUM(J117:J124)</f>
        <v>4</v>
      </c>
      <c r="K125" s="20"/>
      <c r="L125" s="20">
        <f>SUM(L117:L124)</f>
        <v>40</v>
      </c>
      <c r="M125" s="20"/>
      <c r="N125" s="20">
        <f>SUM(N117:N124)</f>
        <v>159</v>
      </c>
      <c r="O125" s="20">
        <f>SUM(O117:O124)</f>
        <v>158</v>
      </c>
      <c r="P125" s="20"/>
      <c r="Q125" s="20">
        <f>SUM(Q117:Q124)</f>
        <v>160</v>
      </c>
      <c r="R125" s="20">
        <f>SUM(R117:R124)</f>
        <v>159</v>
      </c>
      <c r="S125" s="20"/>
      <c r="T125" s="20">
        <f>SUM(T117:T124)</f>
        <v>10</v>
      </c>
      <c r="U125" s="20">
        <f>SUM(U117:U124)</f>
        <v>10</v>
      </c>
      <c r="V125" s="20"/>
      <c r="W125" s="20">
        <f>SUM(W117:W124)</f>
        <v>24</v>
      </c>
      <c r="X125" s="20">
        <f t="shared" ref="X125:Y125" si="110">SUM(X117:X124)</f>
        <v>24</v>
      </c>
      <c r="Y125" s="20">
        <f t="shared" si="110"/>
        <v>17</v>
      </c>
      <c r="Z125" s="20"/>
      <c r="AA125" s="20"/>
      <c r="AB125" s="20">
        <f t="shared" ref="AB125:AC125" si="111">SUM(AB117:AB124)</f>
        <v>0</v>
      </c>
      <c r="AC125" s="20">
        <f t="shared" si="111"/>
        <v>4</v>
      </c>
      <c r="AD125" s="20"/>
      <c r="AE125" s="20"/>
      <c r="AF125" s="20">
        <f t="shared" ref="AF125:AG125" si="112">SUM(AF117:AF124)</f>
        <v>0</v>
      </c>
      <c r="AG125" s="20">
        <f t="shared" si="112"/>
        <v>34</v>
      </c>
      <c r="AH125" s="20"/>
      <c r="AI125" s="20"/>
      <c r="AJ125" s="20">
        <f t="shared" ref="AJ125:AK125" si="113">SUM(AJ117:AJ124)</f>
        <v>0</v>
      </c>
      <c r="AK125" s="20">
        <f t="shared" si="113"/>
        <v>3</v>
      </c>
      <c r="AL125" s="20"/>
      <c r="AM125" s="9"/>
      <c r="AN125" s="20">
        <f t="shared" ref="AN125" si="114">SUM(AN117:AN124)</f>
        <v>0</v>
      </c>
    </row>
    <row r="126" spans="1:40" x14ac:dyDescent="0.15">
      <c r="A126" s="6"/>
      <c r="B126" s="31" t="s">
        <v>137</v>
      </c>
      <c r="C126" s="32">
        <f t="shared" ref="C126:H126" si="115">C125+C115+C105+C95+C87+C77+C70+C62+C52+C44+C37+C28+C14+C6</f>
        <v>8174</v>
      </c>
      <c r="D126" s="32">
        <f t="shared" si="115"/>
        <v>7195</v>
      </c>
      <c r="E126" s="32">
        <f t="shared" si="115"/>
        <v>96</v>
      </c>
      <c r="F126" s="32">
        <f t="shared" si="115"/>
        <v>818</v>
      </c>
      <c r="G126" s="32">
        <f t="shared" si="115"/>
        <v>54</v>
      </c>
      <c r="H126" s="32">
        <f t="shared" si="115"/>
        <v>8203</v>
      </c>
      <c r="I126" s="33">
        <f>D126/H126</f>
        <v>0.87711812751432405</v>
      </c>
      <c r="J126" s="32">
        <f>J125+J115+J105+J95+J87+J77+J70+J62+J52+J44+J37+J28+J14+J6</f>
        <v>338</v>
      </c>
      <c r="K126" s="33">
        <f>E126/J126</f>
        <v>0.28402366863905326</v>
      </c>
      <c r="L126" s="32">
        <f>L125+L115+L105+L95+L87+L77+L70+L62+L52+L44+L37+L28+L14+L6</f>
        <v>1205</v>
      </c>
      <c r="M126" s="33">
        <f>F126/L126</f>
        <v>0.67883817427385895</v>
      </c>
      <c r="N126" s="32">
        <f>N125+N115+N105+N95+N87+N77+N70+N62+N52+N44+N37+N28+N14+N6</f>
        <v>7529</v>
      </c>
      <c r="O126" s="32">
        <f>O125+O115+O105+O95+O87+O77+O70+O62+O52+O44+O37+O28+O14+O6</f>
        <v>6690</v>
      </c>
      <c r="P126" s="33">
        <f>O126/N126</f>
        <v>0.88856421835569133</v>
      </c>
      <c r="Q126" s="32">
        <f>Q125+Q115+Q105+Q95+Q87+Q77+Q70+Q62+Q52+Q44+Q37+Q28+Q14+Q6</f>
        <v>6990</v>
      </c>
      <c r="R126" s="32">
        <f>R125+R115+R105+R95+R87+R77+R70+R62+R52+R44+R37+R28+R14+R6</f>
        <v>6440</v>
      </c>
      <c r="S126" s="33">
        <f>R126/Q126</f>
        <v>0.92131616595135912</v>
      </c>
      <c r="T126" s="32">
        <f>T125+T115+T105+T95+T87+T77+T70+T62+T52+T44+T37+T28+T14+T6</f>
        <v>1220</v>
      </c>
      <c r="U126" s="32">
        <f>U125+U115+U105+U95+U87+U77+U70+U62+U52+U44+U37+U28+U14+U6</f>
        <v>755</v>
      </c>
      <c r="V126" s="33">
        <f>U126/T126</f>
        <v>0.61885245901639341</v>
      </c>
      <c r="W126" s="32">
        <f>W125+W115+W105+W95+W87+W77+W70+W62+W52+W44+W37+W28+W14+W6</f>
        <v>791</v>
      </c>
      <c r="X126" s="32">
        <f>X125+X115+X105+X95+X87+X77+X70+X62+X52+X44+X37+X28+X14+X6</f>
        <v>675</v>
      </c>
      <c r="Y126" s="32">
        <f>Y125+Y115+Y105+Y95+Y87+Y77+Y70+Y62+Y52+Y44+Y37+Y28+Y14+Y6</f>
        <v>1546</v>
      </c>
      <c r="Z126" s="33">
        <f>X126/Y126</f>
        <v>0.43661060802069857</v>
      </c>
      <c r="AA126" s="32"/>
      <c r="AB126" s="32">
        <f>AB125+AB115+AB105+AB95+AB87+AB77+AB70+AB62+AB52+AB44+AB37+AB28+AB14+AB6</f>
        <v>1</v>
      </c>
      <c r="AC126" s="32">
        <f>AC125+AC115+AC105+AC95+AC87+AC77+AC70+AC62+AC52+AC44+AC37+AC28+AC14+AC6</f>
        <v>136</v>
      </c>
      <c r="AD126" s="33">
        <f>AB126/AC126</f>
        <v>7.3529411764705881E-3</v>
      </c>
      <c r="AE126" s="32"/>
      <c r="AF126" s="32">
        <f>AF125+AF115+AF105+AF95+AF87+AF77+AF70+AF62+AF52+AF44+AF37+AF28+AF14+AF6</f>
        <v>112</v>
      </c>
      <c r="AG126" s="32">
        <f>AG125+AG115+AG105+AG95+AG87+AG77+AG70+AG62+AG52+AG44+AG37+AG28+AG14+AG6</f>
        <v>734</v>
      </c>
      <c r="AH126" s="33">
        <f>AF126/AG126</f>
        <v>0.15258855585831063</v>
      </c>
      <c r="AI126" s="32"/>
      <c r="AJ126" s="32">
        <f>AJ125+AJ115+AJ105+AJ95+AJ87+AJ77+AJ70+AJ62+AJ52+AJ44+AJ37+AJ28+AJ14+AJ6</f>
        <v>3</v>
      </c>
      <c r="AK126" s="32">
        <f>AK125+AK115+AK105+AK95+AK87+AK77+AK70+AK62+AK52+AK44+AK37+AK28+AK14+AK6</f>
        <v>193</v>
      </c>
      <c r="AL126" s="33">
        <f>AJ126/AK126</f>
        <v>1.5544041450777202E-2</v>
      </c>
      <c r="AM126" s="9"/>
      <c r="AN126" s="32">
        <f>AN125+AN115+AN105+AN95+AN87+AN77+AN70+AN62+AN52+AN44+AN37+AN28+AN14+AN6</f>
        <v>4650</v>
      </c>
    </row>
  </sheetData>
  <mergeCells count="13">
    <mergeCell ref="T3:V3"/>
    <mergeCell ref="W3:AM3"/>
    <mergeCell ref="AN3:AN4"/>
    <mergeCell ref="A1:V1"/>
    <mergeCell ref="A2:AN2"/>
    <mergeCell ref="A3:A4"/>
    <mergeCell ref="B3:B4"/>
    <mergeCell ref="C3:G3"/>
    <mergeCell ref="H3:I3"/>
    <mergeCell ref="J3:K3"/>
    <mergeCell ref="L3:M3"/>
    <mergeCell ref="N3:P3"/>
    <mergeCell ref="Q3:S3"/>
  </mergeCells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2015-08-13T11:29:42Z</dcterms:created>
  <dcterms:modified xsi:type="dcterms:W3CDTF">2015-08-20T08:28:45Z</dcterms:modified>
</cp:coreProperties>
</file>